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iowa.uiowa.edu\shared\ResearchData\rdss_eastone\Robiul\For Prof. Stone\NPL ambient samples 2015\Manuscript\Comments\Bode manuscript final submission files\"/>
    </mc:Choice>
  </mc:AlternateContent>
  <xr:revisionPtr revIDLastSave="0" documentId="13_ncr:1_{F1CBB6EC-A669-4EE2-B21E-D466FE9B220F}" xr6:coauthVersionLast="41" xr6:coauthVersionMax="45" xr10:uidLastSave="{00000000-0000-0000-0000-000000000000}"/>
  <bookViews>
    <workbookView xWindow="3060" yWindow="585" windowWidth="24480" windowHeight="14910" xr2:uid="{00000000-000D-0000-FFFF-FFFF00000000}"/>
  </bookViews>
  <sheets>
    <sheet name="Table S1" sheetId="2" r:id="rId1"/>
    <sheet name="Table S2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" i="2" l="1"/>
  <c r="F6" i="2"/>
  <c r="F7" i="2"/>
  <c r="F8" i="2"/>
  <c r="F9" i="2"/>
  <c r="F10" i="2"/>
  <c r="F11" i="2"/>
  <c r="F12" i="2"/>
  <c r="F13" i="2"/>
  <c r="F14" i="2"/>
  <c r="F15" i="2"/>
  <c r="F16" i="2"/>
  <c r="F17" i="2"/>
  <c r="F19" i="2"/>
  <c r="F20" i="2"/>
  <c r="F21" i="2"/>
  <c r="F22" i="2"/>
  <c r="F23" i="2"/>
  <c r="F24" i="2"/>
  <c r="F25" i="2"/>
  <c r="F26" i="2"/>
  <c r="F27" i="2"/>
  <c r="F28" i="2"/>
  <c r="F29" i="2"/>
  <c r="F36" i="2"/>
  <c r="F37" i="2"/>
  <c r="F39" i="2"/>
  <c r="F41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3" i="2"/>
  <c r="F84" i="2"/>
  <c r="F85" i="2"/>
  <c r="F4" i="2"/>
</calcChain>
</file>

<file path=xl/sharedStrings.xml><?xml version="1.0" encoding="utf-8"?>
<sst xmlns="http://schemas.openxmlformats.org/spreadsheetml/2006/main" count="325" uniqueCount="187">
  <si>
    <t>Spike recovery (%)</t>
  </si>
  <si>
    <t>Mean</t>
  </si>
  <si>
    <t>Standard deviation</t>
  </si>
  <si>
    <t>Minimum</t>
  </si>
  <si>
    <t>Maximum</t>
  </si>
  <si>
    <t>Phenanthrene</t>
  </si>
  <si>
    <t>Anthracene</t>
  </si>
  <si>
    <t>Fluoranthene</t>
  </si>
  <si>
    <t>Pyrene</t>
  </si>
  <si>
    <t>Methylfluoranthene</t>
  </si>
  <si>
    <t>9-Methylanthracene</t>
  </si>
  <si>
    <t>Benzo(GHI)fluoranthene</t>
  </si>
  <si>
    <t>Cyclopenta(cd)pyrene</t>
  </si>
  <si>
    <t>Benz(a)anthracene</t>
  </si>
  <si>
    <t>Chrysene</t>
  </si>
  <si>
    <t>1-Methylchrysene</t>
  </si>
  <si>
    <t>Retene</t>
  </si>
  <si>
    <t>Benzo(b)fluoranthene</t>
  </si>
  <si>
    <t>Benzo(k)fluoranthene</t>
  </si>
  <si>
    <t>Benzo(e)pyrene</t>
  </si>
  <si>
    <t>Benzo(a)pyrene</t>
  </si>
  <si>
    <t>Perylene</t>
  </si>
  <si>
    <t>Indeno(1,2,3-cd)pyrene</t>
  </si>
  <si>
    <t xml:space="preserve">Benzo(GHI)perylene </t>
  </si>
  <si>
    <t>Dibenz(ah)anthracene</t>
  </si>
  <si>
    <t>Picene</t>
  </si>
  <si>
    <t>17A(H)-22,29,30-Trisnorhopane</t>
  </si>
  <si>
    <t>17B(H)-21A(H)-30-Norhopane</t>
  </si>
  <si>
    <t>17A(H)-21B(H)-Hopane</t>
  </si>
  <si>
    <t>22S-Homohopane *</t>
  </si>
  <si>
    <t>22R-Homohopane *</t>
  </si>
  <si>
    <t>22S-Bishomohopane *</t>
  </si>
  <si>
    <t>22R-Bishomohopane *</t>
  </si>
  <si>
    <t>22S-Trishomohopane*</t>
  </si>
  <si>
    <t>22R-Trishomohopane*</t>
  </si>
  <si>
    <t>ABB-20R-C27-Cholestane</t>
  </si>
  <si>
    <t>ABB-20S-C27-Cholestane</t>
  </si>
  <si>
    <t>AAA-20S-C27-Cholestane *</t>
  </si>
  <si>
    <t>ABB-20R-C28-Ergostane</t>
  </si>
  <si>
    <t>ABB-20S-C28-Ergostane *</t>
  </si>
  <si>
    <t>ABB-20R-C29-Sitostane</t>
  </si>
  <si>
    <t>ABB-20S-C29-Sitostane *</t>
  </si>
  <si>
    <t>Tetradecane</t>
  </si>
  <si>
    <t>Pentadecane</t>
  </si>
  <si>
    <t>Hexadecane</t>
  </si>
  <si>
    <t>Norpristane</t>
  </si>
  <si>
    <t>Heptadecane</t>
  </si>
  <si>
    <t>Pristane</t>
  </si>
  <si>
    <t>Octadecane</t>
  </si>
  <si>
    <t>Phytane</t>
  </si>
  <si>
    <t>Nonadecane</t>
  </si>
  <si>
    <t>Eicosane</t>
  </si>
  <si>
    <t>Heneicosane</t>
  </si>
  <si>
    <t>Docosane</t>
  </si>
  <si>
    <t>Tricosane</t>
  </si>
  <si>
    <t>Tetracosane</t>
  </si>
  <si>
    <t>Squalane</t>
  </si>
  <si>
    <t>Pentacosane</t>
  </si>
  <si>
    <t>Hexacosane</t>
  </si>
  <si>
    <t>Heptacosane</t>
  </si>
  <si>
    <t>Octacosane</t>
  </si>
  <si>
    <t>Nonacosane</t>
  </si>
  <si>
    <t>Triacontane</t>
  </si>
  <si>
    <t>Hentriacontane</t>
  </si>
  <si>
    <t>Dotriacontane</t>
  </si>
  <si>
    <t>Tritriacontane</t>
  </si>
  <si>
    <t>Tetratriacontane</t>
  </si>
  <si>
    <t>Pentatriacontane</t>
  </si>
  <si>
    <t>Hexatriacontane</t>
  </si>
  <si>
    <t>Heptatriacontane</t>
  </si>
  <si>
    <t>Octriacontane</t>
  </si>
  <si>
    <t>Nonatriacontane</t>
  </si>
  <si>
    <t>Tetracontane</t>
  </si>
  <si>
    <t>1,3,5-triphenylbenzene</t>
  </si>
  <si>
    <t>Levoglucosan</t>
  </si>
  <si>
    <t>Cholesterol</t>
  </si>
  <si>
    <t>Stigmasterol</t>
  </si>
  <si>
    <t>b-Sitosterol</t>
  </si>
  <si>
    <t>Campesterol</t>
  </si>
  <si>
    <t>Cholestanol / Coprostanol</t>
  </si>
  <si>
    <t>Stigmastanol</t>
  </si>
  <si>
    <t>PNA (cis-Pinonic acid)</t>
  </si>
  <si>
    <t>Phthalic acid</t>
  </si>
  <si>
    <t xml:space="preserve">4-Methylphthalic acid </t>
  </si>
  <si>
    <t>Meso-erythritol</t>
  </si>
  <si>
    <t>I-2 (2-methylthreitol)*</t>
  </si>
  <si>
    <t>I-3 (2-methylerythreitol)*</t>
  </si>
  <si>
    <t>Benzo(j)fluoranthene*</t>
  </si>
  <si>
    <t>β-caryophyllinic acid*</t>
  </si>
  <si>
    <t>N/A</t>
  </si>
  <si>
    <t>N/A = Not Applicable</t>
  </si>
  <si>
    <t>% RSD of spike recevery</t>
  </si>
  <si>
    <r>
      <t xml:space="preserve">Method detection limit (pg </t>
    </r>
    <r>
      <rPr>
        <b/>
        <sz val="11"/>
        <color theme="1"/>
        <rFont val="Calibri"/>
        <family val="2"/>
      </rPr>
      <t>µ</t>
    </r>
    <r>
      <rPr>
        <b/>
        <sz val="11"/>
        <color theme="1"/>
        <rFont val="Calibri"/>
        <family val="2"/>
        <scheme val="minor"/>
      </rPr>
      <t>L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>)</t>
    </r>
  </si>
  <si>
    <r>
      <rPr>
        <b/>
        <sz val="11"/>
        <color theme="1"/>
        <rFont val="Calibri"/>
        <family val="2"/>
        <scheme val="minor"/>
      </rPr>
      <t>Table S1</t>
    </r>
    <r>
      <rPr>
        <sz val="11"/>
        <color theme="1"/>
        <rFont val="Calibri"/>
        <family val="2"/>
        <scheme val="minor"/>
      </rPr>
      <t>: Average, standard deviation, minimum, maximum, and relative standard deviation of the spike recoveries as an indication of reproduciblity of organic species analysis and the method detection limit.</t>
    </r>
  </si>
  <si>
    <t>*Denotes compounds that were semi-quantified using the preceding compound as a surrogate standard. Spike recoveries and method detection limits were obtained from the surrogate standard.</t>
  </si>
  <si>
    <t>Compound</t>
  </si>
  <si>
    <r>
      <t xml:space="preserve">Method detection limits (pg </t>
    </r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L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 can be converted to the ambient concentration ng m</t>
    </r>
    <r>
      <rPr>
        <vertAlign val="superscript"/>
        <sz val="11"/>
        <color theme="1"/>
        <rFont val="Calibri"/>
        <family val="2"/>
        <scheme val="minor"/>
      </rPr>
      <t>-3</t>
    </r>
    <r>
      <rPr>
        <sz val="11"/>
        <color theme="1"/>
        <rFont val="Calibri"/>
        <family val="2"/>
        <scheme val="minor"/>
      </rPr>
      <t xml:space="preserve"> by multiplying by the final sample volume (100 µL) and dividing by the average sampled air volume (4.04 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for daytime and 5.63 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for nighttime), and  dividing by 1000 for unit conversion. </t>
    </r>
  </si>
  <si>
    <t>Date</t>
  </si>
  <si>
    <t>Time (Local)</t>
  </si>
  <si>
    <t>CH4 (ppbv)</t>
  </si>
  <si>
    <t>CO (ppbv)</t>
  </si>
  <si>
    <t>CO2 (ppmv)</t>
  </si>
  <si>
    <t>COS</t>
  </si>
  <si>
    <t>DMS</t>
  </si>
  <si>
    <t>CFC-12</t>
  </si>
  <si>
    <t>CFC-11</t>
  </si>
  <si>
    <t>CFC-113</t>
  </si>
  <si>
    <t>CFC-114</t>
  </si>
  <si>
    <t>H-1211</t>
  </si>
  <si>
    <t>H-1301</t>
  </si>
  <si>
    <t>HFC-152a</t>
  </si>
  <si>
    <t>HFC-134a</t>
  </si>
  <si>
    <t>HCFC-22</t>
  </si>
  <si>
    <t>HCFC-142b</t>
  </si>
  <si>
    <t>HCFC-141b</t>
  </si>
  <si>
    <t>CHCl3</t>
  </si>
  <si>
    <t>CH3CCl3</t>
  </si>
  <si>
    <t>CCl4</t>
  </si>
  <si>
    <t>CH2Cl2</t>
  </si>
  <si>
    <t>C2HCl3</t>
  </si>
  <si>
    <t>C2Cl4</t>
  </si>
  <si>
    <t>CH3Cl</t>
  </si>
  <si>
    <t>CH3Br</t>
  </si>
  <si>
    <t>CH3I</t>
  </si>
  <si>
    <t>CH2Br2</t>
  </si>
  <si>
    <t>CHBrCl2</t>
  </si>
  <si>
    <t>CHBr2Cl</t>
  </si>
  <si>
    <t>bdl</t>
  </si>
  <si>
    <t>CHBr3</t>
  </si>
  <si>
    <t>Ethylchloride</t>
  </si>
  <si>
    <t>1,2-DCE</t>
  </si>
  <si>
    <t>Ethane</t>
  </si>
  <si>
    <t>Ethene</t>
  </si>
  <si>
    <t>Ethyne</t>
  </si>
  <si>
    <t>Propane</t>
  </si>
  <si>
    <t>Propene</t>
  </si>
  <si>
    <t>i-Butane</t>
  </si>
  <si>
    <t>n-Butane</t>
  </si>
  <si>
    <t>1-Butene</t>
  </si>
  <si>
    <t>i-Butene</t>
  </si>
  <si>
    <t>trans-2-Butene</t>
  </si>
  <si>
    <t>cis-2-Butene</t>
  </si>
  <si>
    <t>i-Pentane</t>
  </si>
  <si>
    <t>n-Pentane</t>
  </si>
  <si>
    <t>1,3-Butadiene</t>
  </si>
  <si>
    <t>1-Pentene</t>
  </si>
  <si>
    <t>Isoprene</t>
  </si>
  <si>
    <t>trans-2-Pentene</t>
  </si>
  <si>
    <t>cis-2-Pentene</t>
  </si>
  <si>
    <t>3-Methyl-1-butene</t>
  </si>
  <si>
    <t>1,2-Propadiene</t>
  </si>
  <si>
    <t>Propyne</t>
  </si>
  <si>
    <t>1-Butyne</t>
  </si>
  <si>
    <t>2-Butyne</t>
  </si>
  <si>
    <t>n-Hexane</t>
  </si>
  <si>
    <t>n-Heptane</t>
  </si>
  <si>
    <t>n-Octane</t>
  </si>
  <si>
    <t>n-Nonane</t>
  </si>
  <si>
    <t>2,3-Dimethylbutane</t>
  </si>
  <si>
    <t>2-Methylpentane</t>
  </si>
  <si>
    <t>3-Methylpentane</t>
  </si>
  <si>
    <t>2,2,4-Trimethylpentane</t>
  </si>
  <si>
    <t>Cyclopentane</t>
  </si>
  <si>
    <t>Cyclohexane</t>
  </si>
  <si>
    <t>Methylcylohexane</t>
  </si>
  <si>
    <t>Benzene</t>
  </si>
  <si>
    <t>Toluene</t>
  </si>
  <si>
    <t>Ethylbenzene</t>
  </si>
  <si>
    <t>m/p-Xylene</t>
  </si>
  <si>
    <t>o-Xylene</t>
  </si>
  <si>
    <t>Styrene</t>
  </si>
  <si>
    <t>i-Propylbenzene</t>
  </si>
  <si>
    <t>n-Propylbenzene</t>
  </si>
  <si>
    <t>3-Ethyltoluene</t>
  </si>
  <si>
    <t>4-Ethyltoluene</t>
  </si>
  <si>
    <t>2-Ethyltoluene</t>
  </si>
  <si>
    <t>1,3,5-Trimethylbenzene</t>
  </si>
  <si>
    <t>1,2,4-Trimethylbenzene</t>
  </si>
  <si>
    <t>1,2,3-Trimethylbenzene</t>
  </si>
  <si>
    <t>alpha-Pinene</t>
  </si>
  <si>
    <t>beta-Pinene</t>
  </si>
  <si>
    <t>Methanol</t>
  </si>
  <si>
    <t>Ethanol</t>
  </si>
  <si>
    <t>Acetaldehyde</t>
  </si>
  <si>
    <t>Butanal</t>
  </si>
  <si>
    <t>Butanone</t>
  </si>
  <si>
    <r>
      <rPr>
        <b/>
        <sz val="11"/>
        <color theme="1"/>
        <rFont val="Calibri"/>
        <family val="2"/>
        <scheme val="minor"/>
      </rPr>
      <t>Table S2</t>
    </r>
    <r>
      <rPr>
        <sz val="11"/>
        <color theme="1"/>
        <rFont val="Calibri"/>
        <family val="2"/>
        <scheme val="minor"/>
      </rPr>
      <t xml:space="preserve">: Concentrations of methane, CO, CO2, COS, and select non-methane volatile organic compounds (NMVOC) measured at Bode in April 2015. Units are pptv, unless noted. bdl = below the limit of detection; n/a = not available.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</si>
</sst>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vertAlign val="superscript"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0" fillId="0" borderId="0" xfId="0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0" fillId="0" borderId="0" xfId="0" applyFill="1"/>
    <xf numFmtId="0" fontId="4" fillId="0" borderId="1" xfId="0" applyFont="1" applyBorder="1"/>
    <xf numFmtId="0" fontId="4" fillId="0" borderId="2" xfId="0" applyFont="1" applyBorder="1"/>
    <xf numFmtId="0" fontId="4" fillId="0" borderId="2" xfId="0" applyFont="1" applyBorder="1" applyAlignment="1">
      <alignment horizontal="center" vertical="center"/>
    </xf>
    <xf numFmtId="0" fontId="0" fillId="0" borderId="1" xfId="0" applyBorder="1"/>
    <xf numFmtId="14" fontId="7" fillId="0" borderId="1" xfId="0" applyNumberFormat="1" applyFont="1" applyFill="1" applyBorder="1" applyAlignment="1">
      <alignment horizontal="center"/>
    </xf>
    <xf numFmtId="20" fontId="7" fillId="0" borderId="2" xfId="0" applyNumberFormat="1" applyFont="1" applyFill="1" applyBorder="1" applyAlignment="1">
      <alignment horizontal="center"/>
    </xf>
    <xf numFmtId="164" fontId="0" fillId="0" borderId="0" xfId="0" applyNumberFormat="1"/>
    <xf numFmtId="2" fontId="0" fillId="0" borderId="0" xfId="0" applyNumberFormat="1"/>
    <xf numFmtId="0" fontId="0" fillId="0" borderId="0" xfId="0" applyAlignment="1">
      <alignment horizontal="right"/>
    </xf>
    <xf numFmtId="1" fontId="0" fillId="0" borderId="0" xfId="0" applyNumberFormat="1"/>
    <xf numFmtId="164" fontId="0" fillId="0" borderId="0" xfId="0" applyNumberFormat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2" fontId="0" fillId="0" borderId="0" xfId="0" applyNumberFormat="1" applyAlignment="1">
      <alignment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0"/>
  <sheetViews>
    <sheetView tabSelected="1" workbookViewId="0">
      <selection sqref="A1:G1"/>
    </sheetView>
  </sheetViews>
  <sheetFormatPr defaultRowHeight="15" x14ac:dyDescent="0.25"/>
  <cols>
    <col min="1" max="1" width="29" customWidth="1"/>
    <col min="2" max="2" width="16" style="18" customWidth="1"/>
    <col min="3" max="3" width="17.85546875" style="18" customWidth="1"/>
    <col min="4" max="4" width="13.140625" style="18" customWidth="1"/>
    <col min="5" max="6" width="14.42578125" style="18" customWidth="1"/>
    <col min="7" max="7" width="17.5703125" style="18" customWidth="1"/>
  </cols>
  <sheetData>
    <row r="1" spans="1:7" ht="33.6" customHeight="1" x14ac:dyDescent="0.25">
      <c r="A1" s="19" t="s">
        <v>93</v>
      </c>
      <c r="B1" s="19"/>
      <c r="C1" s="19"/>
      <c r="D1" s="19"/>
      <c r="E1" s="19"/>
      <c r="F1" s="19"/>
      <c r="G1" s="19"/>
    </row>
    <row r="2" spans="1:7" x14ac:dyDescent="0.25">
      <c r="A2" s="5" t="s">
        <v>95</v>
      </c>
      <c r="B2" s="20" t="s">
        <v>0</v>
      </c>
      <c r="C2" s="20"/>
      <c r="D2" s="20"/>
      <c r="E2" s="20"/>
      <c r="F2" s="21" t="s">
        <v>91</v>
      </c>
      <c r="G2" s="21" t="s">
        <v>92</v>
      </c>
    </row>
    <row r="3" spans="1:7" x14ac:dyDescent="0.25">
      <c r="A3" s="6"/>
      <c r="B3" s="7" t="s">
        <v>1</v>
      </c>
      <c r="C3" s="7" t="s">
        <v>2</v>
      </c>
      <c r="D3" s="7" t="s">
        <v>3</v>
      </c>
      <c r="E3" s="7" t="s">
        <v>4</v>
      </c>
      <c r="F3" s="22"/>
      <c r="G3" s="22"/>
    </row>
    <row r="4" spans="1:7" x14ac:dyDescent="0.25">
      <c r="A4" t="s">
        <v>5</v>
      </c>
      <c r="B4" s="15">
        <v>88.928999999999988</v>
      </c>
      <c r="C4" s="15">
        <v>6.2530786417571953</v>
      </c>
      <c r="D4" s="15">
        <v>80.504999999999995</v>
      </c>
      <c r="E4" s="15">
        <v>97.33</v>
      </c>
      <c r="F4" s="15">
        <f>C4/B4*100</f>
        <v>7.0315404893310358</v>
      </c>
      <c r="G4" s="15">
        <v>12.641454449298966</v>
      </c>
    </row>
    <row r="5" spans="1:7" x14ac:dyDescent="0.25">
      <c r="A5" t="s">
        <v>6</v>
      </c>
      <c r="B5" s="15">
        <v>87.233000000000004</v>
      </c>
      <c r="C5" s="15">
        <v>5.2289430098252145</v>
      </c>
      <c r="D5" s="15">
        <v>80.77</v>
      </c>
      <c r="E5" s="15">
        <v>93.63</v>
      </c>
      <c r="F5" s="15">
        <f t="shared" ref="F5:F68" si="0">C5/B5*100</f>
        <v>5.9942258203033418</v>
      </c>
      <c r="G5" s="15">
        <v>3.1342394839669079</v>
      </c>
    </row>
    <row r="6" spans="1:7" x14ac:dyDescent="0.25">
      <c r="A6" t="s">
        <v>7</v>
      </c>
      <c r="B6" s="15">
        <v>94.33</v>
      </c>
      <c r="C6" s="15">
        <v>7.4196304237475337</v>
      </c>
      <c r="D6" s="15">
        <v>86.067499999999995</v>
      </c>
      <c r="E6" s="15">
        <v>105.80249999999999</v>
      </c>
      <c r="F6" s="15">
        <f t="shared" si="0"/>
        <v>7.8656105414476141</v>
      </c>
      <c r="G6" s="15">
        <v>4.8968619689406356</v>
      </c>
    </row>
    <row r="7" spans="1:7" x14ac:dyDescent="0.25">
      <c r="A7" t="s">
        <v>8</v>
      </c>
      <c r="B7" s="15">
        <v>97.650999999999996</v>
      </c>
      <c r="C7" s="15">
        <v>9.236237329129219</v>
      </c>
      <c r="D7" s="15">
        <v>89.05</v>
      </c>
      <c r="E7" s="15">
        <v>112.06</v>
      </c>
      <c r="F7" s="15">
        <f t="shared" si="0"/>
        <v>9.4584155094461089</v>
      </c>
      <c r="G7" s="15">
        <v>3.7597359329764481</v>
      </c>
    </row>
    <row r="8" spans="1:7" x14ac:dyDescent="0.25">
      <c r="A8" t="s">
        <v>9</v>
      </c>
      <c r="B8" s="15">
        <v>101.462</v>
      </c>
      <c r="C8" s="15">
        <v>7.4402222749055014</v>
      </c>
      <c r="D8" s="15">
        <v>91.5</v>
      </c>
      <c r="E8" s="15">
        <v>111.65</v>
      </c>
      <c r="F8" s="15">
        <f t="shared" si="0"/>
        <v>7.3330136158418924</v>
      </c>
      <c r="G8" s="15">
        <v>4.8968619689406356</v>
      </c>
    </row>
    <row r="9" spans="1:7" x14ac:dyDescent="0.25">
      <c r="A9" t="s">
        <v>10</v>
      </c>
      <c r="B9" s="15">
        <v>89.794199999999989</v>
      </c>
      <c r="C9" s="15">
        <v>5.5524429488289169</v>
      </c>
      <c r="D9" s="15">
        <v>83.274000000000001</v>
      </c>
      <c r="E9" s="15">
        <v>96.214999999999989</v>
      </c>
      <c r="F9" s="15">
        <f t="shared" si="0"/>
        <v>6.1835207049329659</v>
      </c>
      <c r="G9" s="15">
        <v>6.2662155359401073</v>
      </c>
    </row>
    <row r="10" spans="1:7" x14ac:dyDescent="0.25">
      <c r="A10" t="s">
        <v>11</v>
      </c>
      <c r="B10" s="15">
        <v>109.68100000000001</v>
      </c>
      <c r="C10" s="15">
        <v>4.6782624311810466</v>
      </c>
      <c r="D10" s="15">
        <v>103.75000000000001</v>
      </c>
      <c r="E10" s="15">
        <v>115.78500000000001</v>
      </c>
      <c r="F10" s="15">
        <f t="shared" si="0"/>
        <v>4.2653353189531877</v>
      </c>
      <c r="G10" s="15">
        <v>4.3166554513551656</v>
      </c>
    </row>
    <row r="11" spans="1:7" x14ac:dyDescent="0.25">
      <c r="A11" t="s">
        <v>12</v>
      </c>
      <c r="B11" s="15">
        <v>87.452000000000012</v>
      </c>
      <c r="C11" s="15">
        <v>8.4538656838158914</v>
      </c>
      <c r="D11" s="15">
        <v>81.66</v>
      </c>
      <c r="E11" s="15">
        <v>102.40499999999999</v>
      </c>
      <c r="F11" s="15">
        <f t="shared" si="0"/>
        <v>9.6668637467592404</v>
      </c>
      <c r="G11" s="15">
        <v>3.145561498819748</v>
      </c>
    </row>
    <row r="12" spans="1:7" x14ac:dyDescent="0.25">
      <c r="A12" t="s">
        <v>13</v>
      </c>
      <c r="B12" s="15">
        <v>96.885000000000005</v>
      </c>
      <c r="C12" s="15">
        <v>9.0035985861210026</v>
      </c>
      <c r="D12" s="15">
        <v>85.584999999999994</v>
      </c>
      <c r="E12" s="15">
        <v>108.41000000000001</v>
      </c>
      <c r="F12" s="15">
        <f t="shared" si="0"/>
        <v>9.2930779647220945</v>
      </c>
      <c r="G12" s="15">
        <v>3.6977328961714599</v>
      </c>
    </row>
    <row r="13" spans="1:7" x14ac:dyDescent="0.25">
      <c r="A13" t="s">
        <v>14</v>
      </c>
      <c r="B13" s="15">
        <v>101.19500000000001</v>
      </c>
      <c r="C13" s="15">
        <v>6.2931013816718435</v>
      </c>
      <c r="D13" s="15">
        <v>93.13</v>
      </c>
      <c r="E13" s="15">
        <v>108.69</v>
      </c>
      <c r="F13" s="15">
        <f t="shared" si="0"/>
        <v>6.2187868784740781</v>
      </c>
      <c r="G13" s="15">
        <v>3.094074982931085</v>
      </c>
    </row>
    <row r="14" spans="1:7" x14ac:dyDescent="0.25">
      <c r="A14" t="s">
        <v>15</v>
      </c>
      <c r="B14" s="15">
        <v>103</v>
      </c>
      <c r="C14" s="15">
        <v>6.0717944217504627</v>
      </c>
      <c r="D14" s="15">
        <v>95.97</v>
      </c>
      <c r="E14" s="15">
        <v>112.52500000000001</v>
      </c>
      <c r="F14" s="15">
        <f t="shared" si="0"/>
        <v>5.8949460405344292</v>
      </c>
      <c r="G14" s="15">
        <v>2.9543019480073469</v>
      </c>
    </row>
    <row r="15" spans="1:7" x14ac:dyDescent="0.25">
      <c r="A15" t="s">
        <v>16</v>
      </c>
      <c r="B15" s="15">
        <v>104.50519999999999</v>
      </c>
      <c r="C15" s="15">
        <v>9.549871685001845</v>
      </c>
      <c r="D15" s="15">
        <v>90.278000000000006</v>
      </c>
      <c r="E15" s="15">
        <v>113.47799999999999</v>
      </c>
      <c r="F15" s="15">
        <f t="shared" si="0"/>
        <v>9.1381784686329937</v>
      </c>
      <c r="G15" s="15">
        <v>9.9847347772201012</v>
      </c>
    </row>
    <row r="16" spans="1:7" x14ac:dyDescent="0.25">
      <c r="A16" t="s">
        <v>17</v>
      </c>
      <c r="B16" s="15">
        <v>101.1955</v>
      </c>
      <c r="C16" s="15">
        <v>10.193608199504233</v>
      </c>
      <c r="D16" s="15">
        <v>90.752499999999998</v>
      </c>
      <c r="E16" s="15">
        <v>114.08499999999999</v>
      </c>
      <c r="F16" s="15">
        <f t="shared" si="0"/>
        <v>10.073183293233626</v>
      </c>
      <c r="G16" s="15">
        <v>8.0310851428327279</v>
      </c>
    </row>
    <row r="17" spans="1:7" x14ac:dyDescent="0.25">
      <c r="A17" t="s">
        <v>18</v>
      </c>
      <c r="B17" s="15">
        <v>106.339</v>
      </c>
      <c r="C17" s="15">
        <v>5.7291615878765416</v>
      </c>
      <c r="D17" s="15">
        <v>102.505</v>
      </c>
      <c r="E17" s="15">
        <v>116.30500000000001</v>
      </c>
      <c r="F17" s="15">
        <f t="shared" si="0"/>
        <v>5.3876391426255106</v>
      </c>
      <c r="G17" s="15">
        <v>7.4314466963035635</v>
      </c>
    </row>
    <row r="18" spans="1:7" x14ac:dyDescent="0.25">
      <c r="A18" t="s">
        <v>87</v>
      </c>
      <c r="B18" s="15" t="s">
        <v>89</v>
      </c>
      <c r="C18" s="15" t="s">
        <v>89</v>
      </c>
      <c r="D18" s="15" t="s">
        <v>89</v>
      </c>
      <c r="E18" s="15" t="s">
        <v>89</v>
      </c>
      <c r="F18" s="15" t="s">
        <v>89</v>
      </c>
      <c r="G18" s="15">
        <v>7.4</v>
      </c>
    </row>
    <row r="19" spans="1:7" x14ac:dyDescent="0.25">
      <c r="A19" t="s">
        <v>19</v>
      </c>
      <c r="B19" s="15">
        <v>110.44699999999999</v>
      </c>
      <c r="C19" s="15">
        <v>6.9128273882688553</v>
      </c>
      <c r="D19" s="15">
        <v>98.575000000000003</v>
      </c>
      <c r="E19" s="15">
        <v>115.5</v>
      </c>
      <c r="F19" s="15">
        <f t="shared" si="0"/>
        <v>6.2589544200103724</v>
      </c>
      <c r="G19" s="15">
        <v>4.8722332808330444</v>
      </c>
    </row>
    <row r="20" spans="1:7" x14ac:dyDescent="0.25">
      <c r="A20" t="s">
        <v>20</v>
      </c>
      <c r="B20" s="15">
        <v>100.895</v>
      </c>
      <c r="C20" s="15">
        <v>4.3523039875449872</v>
      </c>
      <c r="D20" s="15">
        <v>95.69</v>
      </c>
      <c r="E20" s="15">
        <v>105</v>
      </c>
      <c r="F20" s="15">
        <f t="shared" si="0"/>
        <v>4.3136964047227186</v>
      </c>
      <c r="G20" s="15">
        <v>3.4540845386295906</v>
      </c>
    </row>
    <row r="21" spans="1:7" x14ac:dyDescent="0.25">
      <c r="A21" t="s">
        <v>21</v>
      </c>
      <c r="B21" s="15">
        <v>94.543749999999989</v>
      </c>
      <c r="C21" s="15">
        <v>13.255711583439652</v>
      </c>
      <c r="D21" s="15">
        <v>84.95</v>
      </c>
      <c r="E21" s="15">
        <v>113.985</v>
      </c>
      <c r="F21" s="15">
        <f t="shared" si="0"/>
        <v>14.020716952140837</v>
      </c>
      <c r="G21" s="15">
        <v>3.7899415751244963</v>
      </c>
    </row>
    <row r="22" spans="1:7" x14ac:dyDescent="0.25">
      <c r="A22" t="s">
        <v>22</v>
      </c>
      <c r="B22" s="15">
        <v>103.19</v>
      </c>
      <c r="C22" s="15">
        <v>13.276877927434407</v>
      </c>
      <c r="D22" s="15">
        <v>87.135000000000005</v>
      </c>
      <c r="E22" s="15">
        <v>118.995</v>
      </c>
      <c r="F22" s="15">
        <f t="shared" si="0"/>
        <v>12.866438538069975</v>
      </c>
      <c r="G22" s="15">
        <v>2.3678109239186678</v>
      </c>
    </row>
    <row r="23" spans="1:7" x14ac:dyDescent="0.25">
      <c r="A23" t="s">
        <v>23</v>
      </c>
      <c r="B23" s="15">
        <v>105.416</v>
      </c>
      <c r="C23" s="15">
        <v>9.4213428912761614</v>
      </c>
      <c r="D23" s="15">
        <v>93.602500000000006</v>
      </c>
      <c r="E23" s="15">
        <v>117.485</v>
      </c>
      <c r="F23" s="15">
        <f t="shared" si="0"/>
        <v>8.9372987888709137</v>
      </c>
      <c r="G23" s="15">
        <v>5.4412157255000064</v>
      </c>
    </row>
    <row r="24" spans="1:7" x14ac:dyDescent="0.25">
      <c r="A24" t="s">
        <v>24</v>
      </c>
      <c r="B24" s="15">
        <v>105.19399999999999</v>
      </c>
      <c r="C24" s="15">
        <v>8.1117610603370238</v>
      </c>
      <c r="D24" s="15">
        <v>96.732500000000002</v>
      </c>
      <c r="E24" s="15">
        <v>116.5675</v>
      </c>
      <c r="F24" s="15">
        <f t="shared" si="0"/>
        <v>7.7112392915347119</v>
      </c>
      <c r="G24" s="15">
        <v>8.4461944093183199</v>
      </c>
    </row>
    <row r="25" spans="1:7" x14ac:dyDescent="0.25">
      <c r="A25" t="s">
        <v>25</v>
      </c>
      <c r="B25" s="15">
        <v>108.28600000000002</v>
      </c>
      <c r="C25" s="15">
        <v>7.1683029721127225</v>
      </c>
      <c r="D25" s="15">
        <v>98.33</v>
      </c>
      <c r="E25" s="15">
        <v>116.40000000000002</v>
      </c>
      <c r="F25" s="15">
        <f t="shared" si="0"/>
        <v>6.6197873890555758</v>
      </c>
      <c r="G25" s="15">
        <v>5.018192617153824</v>
      </c>
    </row>
    <row r="26" spans="1:7" s="4" customFormat="1" x14ac:dyDescent="0.25">
      <c r="A26" s="4" t="s">
        <v>73</v>
      </c>
      <c r="B26" s="16">
        <v>92.096000000000004</v>
      </c>
      <c r="C26" s="16">
        <v>9.9156324810876306</v>
      </c>
      <c r="D26" s="16">
        <v>80.155000000000001</v>
      </c>
      <c r="E26" s="16">
        <v>103.79</v>
      </c>
      <c r="F26" s="15">
        <f t="shared" si="0"/>
        <v>10.766626651632677</v>
      </c>
      <c r="G26" s="15">
        <v>3.26</v>
      </c>
    </row>
    <row r="27" spans="1:7" x14ac:dyDescent="0.25">
      <c r="A27" t="s">
        <v>26</v>
      </c>
      <c r="B27" s="15">
        <v>99.88</v>
      </c>
      <c r="C27" s="15">
        <v>4.3828814722736915</v>
      </c>
      <c r="D27" s="15">
        <v>95.82</v>
      </c>
      <c r="E27" s="15">
        <v>107.07</v>
      </c>
      <c r="F27" s="15">
        <f t="shared" si="0"/>
        <v>4.3881472489724587</v>
      </c>
      <c r="G27" s="15">
        <v>1.4977840775148941</v>
      </c>
    </row>
    <row r="28" spans="1:7" x14ac:dyDescent="0.25">
      <c r="A28" t="s">
        <v>27</v>
      </c>
      <c r="B28" s="15">
        <v>106.51600000000001</v>
      </c>
      <c r="C28" s="15">
        <v>5.752988788447273</v>
      </c>
      <c r="D28" s="15">
        <v>100.4</v>
      </c>
      <c r="E28" s="15">
        <v>115.32</v>
      </c>
      <c r="F28" s="15">
        <f t="shared" si="0"/>
        <v>5.4010559807421163</v>
      </c>
      <c r="G28" s="15">
        <v>1.583463653784684</v>
      </c>
    </row>
    <row r="29" spans="1:7" x14ac:dyDescent="0.25">
      <c r="A29" t="s">
        <v>28</v>
      </c>
      <c r="B29" s="15">
        <v>107.60399999999998</v>
      </c>
      <c r="C29" s="15">
        <v>8.7587316433374092</v>
      </c>
      <c r="D29" s="15">
        <v>94.63</v>
      </c>
      <c r="E29" s="15">
        <v>116.71000000000001</v>
      </c>
      <c r="F29" s="15">
        <f t="shared" si="0"/>
        <v>8.1397825762401119</v>
      </c>
      <c r="G29" s="15">
        <v>1.4173214173221265</v>
      </c>
    </row>
    <row r="30" spans="1:7" x14ac:dyDescent="0.25">
      <c r="A30" t="s">
        <v>29</v>
      </c>
      <c r="B30" s="15" t="s">
        <v>89</v>
      </c>
      <c r="C30" s="15" t="s">
        <v>89</v>
      </c>
      <c r="D30" s="15" t="s">
        <v>89</v>
      </c>
      <c r="E30" s="15" t="s">
        <v>89</v>
      </c>
      <c r="F30" s="15" t="s">
        <v>89</v>
      </c>
      <c r="G30" s="15">
        <v>1.4173214173221265</v>
      </c>
    </row>
    <row r="31" spans="1:7" x14ac:dyDescent="0.25">
      <c r="A31" t="s">
        <v>30</v>
      </c>
      <c r="B31" s="15" t="s">
        <v>89</v>
      </c>
      <c r="C31" s="15" t="s">
        <v>89</v>
      </c>
      <c r="D31" s="15" t="s">
        <v>89</v>
      </c>
      <c r="E31" s="15" t="s">
        <v>89</v>
      </c>
      <c r="F31" s="15" t="s">
        <v>89</v>
      </c>
      <c r="G31" s="15">
        <v>1.4173214173221265</v>
      </c>
    </row>
    <row r="32" spans="1:7" x14ac:dyDescent="0.25">
      <c r="A32" t="s">
        <v>31</v>
      </c>
      <c r="B32" s="15" t="s">
        <v>89</v>
      </c>
      <c r="C32" s="15" t="s">
        <v>89</v>
      </c>
      <c r="D32" s="15" t="s">
        <v>89</v>
      </c>
      <c r="E32" s="15" t="s">
        <v>89</v>
      </c>
      <c r="F32" s="15" t="s">
        <v>89</v>
      </c>
      <c r="G32" s="15">
        <v>1.4173214173221265</v>
      </c>
    </row>
    <row r="33" spans="1:7" x14ac:dyDescent="0.25">
      <c r="A33" t="s">
        <v>32</v>
      </c>
      <c r="B33" s="15" t="s">
        <v>89</v>
      </c>
      <c r="C33" s="15" t="s">
        <v>89</v>
      </c>
      <c r="D33" s="15" t="s">
        <v>89</v>
      </c>
      <c r="E33" s="15" t="s">
        <v>89</v>
      </c>
      <c r="F33" s="15" t="s">
        <v>89</v>
      </c>
      <c r="G33" s="15">
        <v>1.4173214173221265</v>
      </c>
    </row>
    <row r="34" spans="1:7" x14ac:dyDescent="0.25">
      <c r="A34" t="s">
        <v>33</v>
      </c>
      <c r="B34" s="15" t="s">
        <v>89</v>
      </c>
      <c r="C34" s="15" t="s">
        <v>89</v>
      </c>
      <c r="D34" s="15" t="s">
        <v>89</v>
      </c>
      <c r="E34" s="15" t="s">
        <v>89</v>
      </c>
      <c r="F34" s="15" t="s">
        <v>89</v>
      </c>
      <c r="G34" s="15">
        <v>1.4173214173221265</v>
      </c>
    </row>
    <row r="35" spans="1:7" x14ac:dyDescent="0.25">
      <c r="A35" t="s">
        <v>34</v>
      </c>
      <c r="B35" s="15" t="s">
        <v>89</v>
      </c>
      <c r="C35" s="15" t="s">
        <v>89</v>
      </c>
      <c r="D35" s="15" t="s">
        <v>89</v>
      </c>
      <c r="E35" s="15" t="s">
        <v>89</v>
      </c>
      <c r="F35" s="15" t="s">
        <v>89</v>
      </c>
      <c r="G35" s="15">
        <v>1.4173214173221265</v>
      </c>
    </row>
    <row r="36" spans="1:7" x14ac:dyDescent="0.25">
      <c r="A36" t="s">
        <v>35</v>
      </c>
      <c r="B36" s="15">
        <v>102.38199999999999</v>
      </c>
      <c r="C36" s="15">
        <v>5.5150766087154226</v>
      </c>
      <c r="D36" s="15">
        <v>94.93</v>
      </c>
      <c r="E36" s="15">
        <v>110.07000000000001</v>
      </c>
      <c r="F36" s="15">
        <f t="shared" si="0"/>
        <v>5.386763892789185</v>
      </c>
      <c r="G36" s="15">
        <v>4.5192919799455282</v>
      </c>
    </row>
    <row r="37" spans="1:7" x14ac:dyDescent="0.25">
      <c r="A37" t="s">
        <v>36</v>
      </c>
      <c r="B37" s="15">
        <v>97.464000000000013</v>
      </c>
      <c r="C37" s="15">
        <v>8.7351290774664587</v>
      </c>
      <c r="D37" s="15">
        <v>84.78</v>
      </c>
      <c r="E37" s="15">
        <v>108.44</v>
      </c>
      <c r="F37" s="15">
        <f t="shared" si="0"/>
        <v>8.9624159458532979</v>
      </c>
      <c r="G37" s="15">
        <v>5.8804591657454779</v>
      </c>
    </row>
    <row r="38" spans="1:7" x14ac:dyDescent="0.25">
      <c r="A38" t="s">
        <v>37</v>
      </c>
      <c r="B38" s="15" t="s">
        <v>89</v>
      </c>
      <c r="C38" s="15" t="s">
        <v>89</v>
      </c>
      <c r="D38" s="15" t="s">
        <v>89</v>
      </c>
      <c r="E38" s="15" t="s">
        <v>89</v>
      </c>
      <c r="F38" s="15" t="s">
        <v>89</v>
      </c>
      <c r="G38" s="15">
        <v>5.8804591657454779</v>
      </c>
    </row>
    <row r="39" spans="1:7" x14ac:dyDescent="0.25">
      <c r="A39" t="s">
        <v>38</v>
      </c>
      <c r="B39" s="15">
        <v>100.292</v>
      </c>
      <c r="C39" s="15">
        <v>3.961952801334208</v>
      </c>
      <c r="D39" s="15">
        <v>96.14</v>
      </c>
      <c r="E39" s="15">
        <v>104.84</v>
      </c>
      <c r="F39" s="15">
        <f t="shared" si="0"/>
        <v>3.9504175819947833</v>
      </c>
      <c r="G39" s="15">
        <v>2.4317277808175808</v>
      </c>
    </row>
    <row r="40" spans="1:7" x14ac:dyDescent="0.25">
      <c r="A40" t="s">
        <v>39</v>
      </c>
      <c r="B40" s="15" t="s">
        <v>89</v>
      </c>
      <c r="C40" s="15" t="s">
        <v>89</v>
      </c>
      <c r="D40" s="15" t="s">
        <v>89</v>
      </c>
      <c r="E40" s="15" t="s">
        <v>89</v>
      </c>
      <c r="F40" s="15" t="s">
        <v>89</v>
      </c>
      <c r="G40" s="15">
        <v>2.4317277808175808</v>
      </c>
    </row>
    <row r="41" spans="1:7" x14ac:dyDescent="0.25">
      <c r="A41" t="s">
        <v>40</v>
      </c>
      <c r="B41" s="15">
        <v>101.55999999999999</v>
      </c>
      <c r="C41" s="15">
        <v>3.3840951523265419</v>
      </c>
      <c r="D41" s="15">
        <v>99.33</v>
      </c>
      <c r="E41" s="15">
        <v>107.47</v>
      </c>
      <c r="F41" s="15">
        <f t="shared" si="0"/>
        <v>3.3321141712549651</v>
      </c>
      <c r="G41" s="15">
        <v>3.5457096811297459</v>
      </c>
    </row>
    <row r="42" spans="1:7" x14ac:dyDescent="0.25">
      <c r="A42" t="s">
        <v>41</v>
      </c>
      <c r="B42" s="15" t="s">
        <v>89</v>
      </c>
      <c r="C42" s="15" t="s">
        <v>89</v>
      </c>
      <c r="D42" s="15" t="s">
        <v>89</v>
      </c>
      <c r="E42" s="15" t="s">
        <v>89</v>
      </c>
      <c r="F42" s="15" t="s">
        <v>89</v>
      </c>
      <c r="G42" s="15">
        <v>3.5457096811297459</v>
      </c>
    </row>
    <row r="43" spans="1:7" x14ac:dyDescent="0.25">
      <c r="A43" t="s">
        <v>42</v>
      </c>
      <c r="B43" s="15">
        <v>100.50631999999999</v>
      </c>
      <c r="C43" s="15">
        <v>14.272761160756501</v>
      </c>
      <c r="D43" s="15">
        <v>84.025600000000011</v>
      </c>
      <c r="E43" s="15">
        <v>114.18360000000001</v>
      </c>
      <c r="F43" s="15">
        <f t="shared" si="0"/>
        <v>14.20085936959636</v>
      </c>
      <c r="G43" s="15">
        <v>1272.5736911429212</v>
      </c>
    </row>
    <row r="44" spans="1:7" x14ac:dyDescent="0.25">
      <c r="A44" t="s">
        <v>43</v>
      </c>
      <c r="B44" s="15">
        <v>104.13389333333333</v>
      </c>
      <c r="C44" s="15">
        <v>9.3210992424713464</v>
      </c>
      <c r="D44" s="15">
        <v>91.978533333333345</v>
      </c>
      <c r="E44" s="15">
        <v>112.42533333333333</v>
      </c>
      <c r="F44" s="15">
        <f t="shared" si="0"/>
        <v>8.9510714946904386</v>
      </c>
      <c r="G44" s="15">
        <v>985.23630667896214</v>
      </c>
    </row>
    <row r="45" spans="1:7" x14ac:dyDescent="0.25">
      <c r="A45" t="s">
        <v>44</v>
      </c>
      <c r="B45" s="15">
        <v>99.165773333333334</v>
      </c>
      <c r="C45" s="15">
        <v>7.740527302968454</v>
      </c>
      <c r="D45" s="15">
        <v>89.925133333333335</v>
      </c>
      <c r="E45" s="15">
        <v>107.62633333333333</v>
      </c>
      <c r="F45" s="15">
        <f t="shared" si="0"/>
        <v>7.8056440672828113</v>
      </c>
      <c r="G45" s="15">
        <v>1012.8539812049679</v>
      </c>
    </row>
    <row r="46" spans="1:7" x14ac:dyDescent="0.25">
      <c r="A46" t="s">
        <v>45</v>
      </c>
      <c r="B46" s="15">
        <v>95.27170666666666</v>
      </c>
      <c r="C46" s="15">
        <v>5.680309439458382</v>
      </c>
      <c r="D46" s="15">
        <v>89.282666666666671</v>
      </c>
      <c r="E46" s="15">
        <v>101.64306666666664</v>
      </c>
      <c r="F46" s="15">
        <f t="shared" si="0"/>
        <v>5.9622207244932133</v>
      </c>
      <c r="G46" s="15">
        <v>73.163010261952024</v>
      </c>
    </row>
    <row r="47" spans="1:7" x14ac:dyDescent="0.25">
      <c r="A47" t="s">
        <v>46</v>
      </c>
      <c r="B47" s="15">
        <v>95.409653333333324</v>
      </c>
      <c r="C47" s="15">
        <v>9.4267776186775496</v>
      </c>
      <c r="D47" s="15">
        <v>83.80813333333333</v>
      </c>
      <c r="E47" s="15">
        <v>105.06213333333334</v>
      </c>
      <c r="F47" s="15">
        <f t="shared" si="0"/>
        <v>9.8803184890979079</v>
      </c>
      <c r="G47" s="15">
        <v>719.5096593819419</v>
      </c>
    </row>
    <row r="48" spans="1:7" x14ac:dyDescent="0.25">
      <c r="A48" t="s">
        <v>47</v>
      </c>
      <c r="B48" s="15">
        <v>96.818466666666666</v>
      </c>
      <c r="C48" s="15">
        <v>5.5961077902413603</v>
      </c>
      <c r="D48" s="15">
        <v>90.126866666666658</v>
      </c>
      <c r="E48" s="15">
        <v>103.08046666666668</v>
      </c>
      <c r="F48" s="15">
        <f t="shared" si="0"/>
        <v>5.7800004306079629</v>
      </c>
      <c r="G48" s="15">
        <v>361.07483345409889</v>
      </c>
    </row>
    <row r="49" spans="1:7" x14ac:dyDescent="0.25">
      <c r="A49" t="s">
        <v>48</v>
      </c>
      <c r="B49" s="15">
        <v>93.82901333333335</v>
      </c>
      <c r="C49" s="15">
        <v>4.934414967551878</v>
      </c>
      <c r="D49" s="15">
        <v>88.914933333333337</v>
      </c>
      <c r="E49" s="15">
        <v>101.27533333333334</v>
      </c>
      <c r="F49" s="15">
        <f t="shared" si="0"/>
        <v>5.2589436809082333</v>
      </c>
      <c r="G49" s="15">
        <v>68.994182050192038</v>
      </c>
    </row>
    <row r="50" spans="1:7" x14ac:dyDescent="0.25">
      <c r="A50" t="s">
        <v>49</v>
      </c>
      <c r="B50" s="15">
        <v>93.225719999999995</v>
      </c>
      <c r="C50" s="15">
        <v>2.7785570845314673</v>
      </c>
      <c r="D50" s="15">
        <v>90.008199999999988</v>
      </c>
      <c r="E50" s="15">
        <v>96.894999999999996</v>
      </c>
      <c r="F50" s="15">
        <f t="shared" si="0"/>
        <v>2.9804619203063996</v>
      </c>
      <c r="G50" s="15">
        <v>168.16690189520813</v>
      </c>
    </row>
    <row r="51" spans="1:7" x14ac:dyDescent="0.25">
      <c r="A51" t="s">
        <v>50</v>
      </c>
      <c r="B51" s="15">
        <v>97.11290666666666</v>
      </c>
      <c r="C51" s="15">
        <v>5.606826129638768</v>
      </c>
      <c r="D51" s="15">
        <v>90.391866666666658</v>
      </c>
      <c r="E51" s="15">
        <v>103.38186666666667</v>
      </c>
      <c r="F51" s="15">
        <f t="shared" si="0"/>
        <v>5.7735128337614388</v>
      </c>
      <c r="G51" s="15">
        <v>276.85688630785535</v>
      </c>
    </row>
    <row r="52" spans="1:7" x14ac:dyDescent="0.25">
      <c r="A52" t="s">
        <v>51</v>
      </c>
      <c r="B52" s="15">
        <v>98.215733333333333</v>
      </c>
      <c r="C52" s="15">
        <v>9.3808218957615903</v>
      </c>
      <c r="D52" s="15">
        <v>89.48933333333332</v>
      </c>
      <c r="E52" s="15">
        <v>111.59453333333333</v>
      </c>
      <c r="F52" s="15">
        <f t="shared" si="0"/>
        <v>9.5512415143550555</v>
      </c>
      <c r="G52" s="15">
        <v>352.35021955712216</v>
      </c>
    </row>
    <row r="53" spans="1:7" x14ac:dyDescent="0.25">
      <c r="A53" t="s">
        <v>52</v>
      </c>
      <c r="B53" s="15">
        <v>101.40189333333332</v>
      </c>
      <c r="C53" s="15">
        <v>9.0663438787639254</v>
      </c>
      <c r="D53" s="15">
        <v>91.710133333333317</v>
      </c>
      <c r="E53" s="15">
        <v>111.40213333333332</v>
      </c>
      <c r="F53" s="15">
        <f t="shared" si="0"/>
        <v>8.9410005875931642</v>
      </c>
      <c r="G53" s="15">
        <v>74.64580274499491</v>
      </c>
    </row>
    <row r="54" spans="1:7" x14ac:dyDescent="0.25">
      <c r="A54" t="s">
        <v>53</v>
      </c>
      <c r="B54" s="15">
        <v>106.83034666666667</v>
      </c>
      <c r="C54" s="15">
        <v>7.991931788497693</v>
      </c>
      <c r="D54" s="15">
        <v>94.865866666666662</v>
      </c>
      <c r="E54" s="15">
        <v>113.76226666666665</v>
      </c>
      <c r="F54" s="15">
        <f t="shared" si="0"/>
        <v>7.4809565239306153</v>
      </c>
      <c r="G54" s="15">
        <v>958.8464836836323</v>
      </c>
    </row>
    <row r="55" spans="1:7" x14ac:dyDescent="0.25">
      <c r="A55" t="s">
        <v>54</v>
      </c>
      <c r="B55" s="15">
        <v>101.59242666666668</v>
      </c>
      <c r="C55" s="15">
        <v>7.5589344624755137</v>
      </c>
      <c r="D55" s="15">
        <v>89.451866666666675</v>
      </c>
      <c r="E55" s="15">
        <v>110.36226666666667</v>
      </c>
      <c r="F55" s="15">
        <f t="shared" si="0"/>
        <v>7.440450740759462</v>
      </c>
      <c r="G55" s="15">
        <v>228.06296141971708</v>
      </c>
    </row>
    <row r="56" spans="1:7" x14ac:dyDescent="0.25">
      <c r="A56" t="s">
        <v>55</v>
      </c>
      <c r="B56" s="15">
        <v>105.47325333333333</v>
      </c>
      <c r="C56" s="15">
        <v>8.388605826476768</v>
      </c>
      <c r="D56" s="15">
        <v>98.825733333333332</v>
      </c>
      <c r="E56" s="15">
        <v>119.58013333333332</v>
      </c>
      <c r="F56" s="15">
        <f t="shared" si="0"/>
        <v>7.9533014876916361</v>
      </c>
      <c r="G56" s="15">
        <v>394.64139792024781</v>
      </c>
    </row>
    <row r="57" spans="1:7" x14ac:dyDescent="0.25">
      <c r="A57" t="s">
        <v>56</v>
      </c>
      <c r="B57" s="15">
        <v>97.62639999999999</v>
      </c>
      <c r="C57" s="15">
        <v>12.653835260505078</v>
      </c>
      <c r="D57" s="15">
        <v>81.022000000000006</v>
      </c>
      <c r="E57" s="15">
        <v>112.7</v>
      </c>
      <c r="F57" s="15">
        <f t="shared" si="0"/>
        <v>12.961489167382059</v>
      </c>
      <c r="G57" s="15">
        <v>100.06785267920706</v>
      </c>
    </row>
    <row r="58" spans="1:7" x14ac:dyDescent="0.25">
      <c r="A58" t="s">
        <v>57</v>
      </c>
      <c r="B58" s="15">
        <v>101.59546666666665</v>
      </c>
      <c r="C58" s="15">
        <v>7.869049955363093</v>
      </c>
      <c r="D58" s="15">
        <v>91.775466666666674</v>
      </c>
      <c r="E58" s="15">
        <v>113.43826666666665</v>
      </c>
      <c r="F58" s="15">
        <f t="shared" si="0"/>
        <v>7.7454735073773904</v>
      </c>
      <c r="G58" s="15">
        <v>397.04154848036984</v>
      </c>
    </row>
    <row r="59" spans="1:7" x14ac:dyDescent="0.25">
      <c r="A59" t="s">
        <v>58</v>
      </c>
      <c r="B59" s="15">
        <v>98.583373333333341</v>
      </c>
      <c r="C59" s="15">
        <v>9.1624131520031309</v>
      </c>
      <c r="D59" s="15">
        <v>91.205933333333348</v>
      </c>
      <c r="E59" s="15">
        <v>114.04153333333333</v>
      </c>
      <c r="F59" s="15">
        <f t="shared" si="0"/>
        <v>9.2940755040131151</v>
      </c>
      <c r="G59" s="15">
        <v>521.66588572515889</v>
      </c>
    </row>
    <row r="60" spans="1:7" x14ac:dyDescent="0.25">
      <c r="A60" t="s">
        <v>59</v>
      </c>
      <c r="B60" s="15">
        <v>99.057133333333354</v>
      </c>
      <c r="C60" s="15">
        <v>6.2843899497087214</v>
      </c>
      <c r="D60" s="15">
        <v>88.54313333333333</v>
      </c>
      <c r="E60" s="15">
        <v>104.35553333333334</v>
      </c>
      <c r="F60" s="15">
        <f t="shared" si="0"/>
        <v>6.3442073662291056</v>
      </c>
      <c r="G60" s="15">
        <v>253.61204887903273</v>
      </c>
    </row>
    <row r="61" spans="1:7" x14ac:dyDescent="0.25">
      <c r="A61" t="s">
        <v>60</v>
      </c>
      <c r="B61" s="15">
        <v>91.119413333333327</v>
      </c>
      <c r="C61" s="15">
        <v>2.705686654437276</v>
      </c>
      <c r="D61" s="15">
        <v>87.064933333333343</v>
      </c>
      <c r="E61" s="15">
        <v>93.885733333333334</v>
      </c>
      <c r="F61" s="15">
        <f t="shared" si="0"/>
        <v>2.9693855079370675</v>
      </c>
      <c r="G61" s="15">
        <v>311.78285949983996</v>
      </c>
    </row>
    <row r="62" spans="1:7" x14ac:dyDescent="0.25">
      <c r="A62" t="s">
        <v>61</v>
      </c>
      <c r="B62" s="15">
        <v>96.225960000000001</v>
      </c>
      <c r="C62" s="15">
        <v>2.7761342561194615</v>
      </c>
      <c r="D62" s="15">
        <v>93.570600000000013</v>
      </c>
      <c r="E62" s="15">
        <v>100.6314</v>
      </c>
      <c r="F62" s="15">
        <f t="shared" si="0"/>
        <v>2.8850159105915507</v>
      </c>
      <c r="G62" s="15">
        <v>558.70574520699131</v>
      </c>
    </row>
    <row r="63" spans="1:7" x14ac:dyDescent="0.25">
      <c r="A63" t="s">
        <v>62</v>
      </c>
      <c r="B63" s="15">
        <v>87.065706666666671</v>
      </c>
      <c r="C63" s="15">
        <v>3.5113959115998301</v>
      </c>
      <c r="D63" s="15">
        <v>83.323866666666675</v>
      </c>
      <c r="E63" s="15">
        <v>91.89906666666667</v>
      </c>
      <c r="F63" s="15">
        <f t="shared" si="0"/>
        <v>4.0330413041305695</v>
      </c>
      <c r="G63" s="15">
        <v>484.48057798888158</v>
      </c>
    </row>
    <row r="64" spans="1:7" x14ac:dyDescent="0.25">
      <c r="A64" t="s">
        <v>63</v>
      </c>
      <c r="B64" s="15">
        <v>100.8788</v>
      </c>
      <c r="C64" s="15">
        <v>4.9005156218504249</v>
      </c>
      <c r="D64" s="15">
        <v>95.099599999999995</v>
      </c>
      <c r="E64" s="15">
        <v>107.2124</v>
      </c>
      <c r="F64" s="15">
        <f t="shared" si="0"/>
        <v>4.8578250552647582</v>
      </c>
      <c r="G64" s="15">
        <v>396.62455310739813</v>
      </c>
    </row>
    <row r="65" spans="1:7" x14ac:dyDescent="0.25">
      <c r="A65" t="s">
        <v>64</v>
      </c>
      <c r="B65" s="15">
        <v>91.545546666666681</v>
      </c>
      <c r="C65" s="15">
        <v>5.3290314947464887</v>
      </c>
      <c r="D65" s="15">
        <v>83.117466666666658</v>
      </c>
      <c r="E65" s="15">
        <v>96.566266666666664</v>
      </c>
      <c r="F65" s="15">
        <f t="shared" si="0"/>
        <v>5.8211804820505604</v>
      </c>
      <c r="G65" s="15">
        <v>251.69800493970632</v>
      </c>
    </row>
    <row r="66" spans="1:7" x14ac:dyDescent="0.25">
      <c r="A66" t="s">
        <v>65</v>
      </c>
      <c r="B66" s="15">
        <v>101.07885333333333</v>
      </c>
      <c r="C66" s="15">
        <v>11.869532837984897</v>
      </c>
      <c r="D66" s="15">
        <v>81.898933333333332</v>
      </c>
      <c r="E66" s="15">
        <v>110.77853333333331</v>
      </c>
      <c r="F66" s="15">
        <f t="shared" si="0"/>
        <v>11.742844765800896</v>
      </c>
      <c r="G66" s="15">
        <v>460.72830950372213</v>
      </c>
    </row>
    <row r="67" spans="1:7" x14ac:dyDescent="0.25">
      <c r="A67" t="s">
        <v>66</v>
      </c>
      <c r="B67" s="15">
        <v>103.92817333333335</v>
      </c>
      <c r="C67" s="15">
        <v>11.242589266178857</v>
      </c>
      <c r="D67" s="15">
        <v>89.903933333333327</v>
      </c>
      <c r="E67" s="15">
        <v>115.32913333333335</v>
      </c>
      <c r="F67" s="15">
        <f t="shared" si="0"/>
        <v>10.817653101743655</v>
      </c>
      <c r="G67" s="15">
        <v>499.04518572423325</v>
      </c>
    </row>
    <row r="68" spans="1:7" x14ac:dyDescent="0.25">
      <c r="A68" t="s">
        <v>67</v>
      </c>
      <c r="B68" s="15">
        <v>99.668559999999999</v>
      </c>
      <c r="C68" s="15">
        <v>8.5371492038033399</v>
      </c>
      <c r="D68" s="15">
        <v>86.009199999999993</v>
      </c>
      <c r="E68" s="15">
        <v>108.3828</v>
      </c>
      <c r="F68" s="15">
        <f t="shared" si="0"/>
        <v>8.5655388256871987</v>
      </c>
      <c r="G68" s="15">
        <v>187.64999331035855</v>
      </c>
    </row>
    <row r="69" spans="1:7" x14ac:dyDescent="0.25">
      <c r="A69" t="s">
        <v>68</v>
      </c>
      <c r="B69" s="15">
        <v>88.142866666666677</v>
      </c>
      <c r="C69" s="15">
        <v>7.4194951148983224</v>
      </c>
      <c r="D69" s="15">
        <v>80.336866666666666</v>
      </c>
      <c r="E69" s="15">
        <v>99.754866666666672</v>
      </c>
      <c r="F69" s="15">
        <f t="shared" ref="F69:F85" si="1">C69/B69*100</f>
        <v>8.4175786373693935</v>
      </c>
      <c r="G69" s="15">
        <v>327.12017608063286</v>
      </c>
    </row>
    <row r="70" spans="1:7" x14ac:dyDescent="0.25">
      <c r="A70" t="s">
        <v>69</v>
      </c>
      <c r="B70" s="15">
        <v>105.48982666666669</v>
      </c>
      <c r="C70" s="15">
        <v>8.258581183714309</v>
      </c>
      <c r="D70" s="15">
        <v>93.034866666666673</v>
      </c>
      <c r="E70" s="15">
        <v>113.51766666666667</v>
      </c>
      <c r="F70" s="15">
        <f t="shared" si="1"/>
        <v>7.8287939649481917</v>
      </c>
      <c r="G70" s="15">
        <v>311.95696553191226</v>
      </c>
    </row>
    <row r="71" spans="1:7" x14ac:dyDescent="0.25">
      <c r="A71" t="s">
        <v>70</v>
      </c>
      <c r="B71" s="15">
        <v>106.71198666666666</v>
      </c>
      <c r="C71" s="15">
        <v>6.7302150063723847</v>
      </c>
      <c r="D71" s="15">
        <v>98.162066666666647</v>
      </c>
      <c r="E71" s="15">
        <v>116.69686666666665</v>
      </c>
      <c r="F71" s="15">
        <f t="shared" si="1"/>
        <v>6.3068969256428282</v>
      </c>
      <c r="G71" s="15">
        <v>422.06965233176089</v>
      </c>
    </row>
    <row r="72" spans="1:7" x14ac:dyDescent="0.25">
      <c r="A72" t="s">
        <v>71</v>
      </c>
      <c r="B72" s="15">
        <v>98.167919999999981</v>
      </c>
      <c r="C72" s="15">
        <v>6.109064009486235</v>
      </c>
      <c r="D72" s="15">
        <v>92.154399999999995</v>
      </c>
      <c r="E72" s="15">
        <v>107.49839999999999</v>
      </c>
      <c r="F72" s="15">
        <f t="shared" si="1"/>
        <v>6.2230757354197133</v>
      </c>
      <c r="G72" s="15">
        <v>369.96524678330252</v>
      </c>
    </row>
    <row r="73" spans="1:7" x14ac:dyDescent="0.25">
      <c r="A73" t="s">
        <v>72</v>
      </c>
      <c r="B73" s="15">
        <v>99.60181333333334</v>
      </c>
      <c r="C73" s="15">
        <v>7.9029386807693269</v>
      </c>
      <c r="D73" s="15">
        <v>88.936933333333343</v>
      </c>
      <c r="E73" s="15">
        <v>110.84533333333336</v>
      </c>
      <c r="F73" s="15">
        <f t="shared" si="1"/>
        <v>7.9345329329706908</v>
      </c>
      <c r="G73" s="15">
        <v>491.42024043637048</v>
      </c>
    </row>
    <row r="74" spans="1:7" x14ac:dyDescent="0.25">
      <c r="A74" t="s">
        <v>74</v>
      </c>
      <c r="B74" s="15">
        <v>89.999999999999986</v>
      </c>
      <c r="C74" s="15">
        <v>10.472185381603435</v>
      </c>
      <c r="D74" s="15">
        <v>82.5</v>
      </c>
      <c r="E74" s="15">
        <v>105.5</v>
      </c>
      <c r="F74" s="15">
        <f t="shared" si="1"/>
        <v>11.635761535114929</v>
      </c>
      <c r="G74" s="15">
        <v>1642.9415168782821</v>
      </c>
    </row>
    <row r="75" spans="1:7" x14ac:dyDescent="0.25">
      <c r="A75" t="s">
        <v>75</v>
      </c>
      <c r="B75" s="15">
        <v>87.309900000000013</v>
      </c>
      <c r="C75" s="15">
        <v>3.4012039669799274</v>
      </c>
      <c r="D75" s="15">
        <v>83.390799999999999</v>
      </c>
      <c r="E75" s="15">
        <v>91.643299999999996</v>
      </c>
      <c r="F75" s="15">
        <f t="shared" si="1"/>
        <v>3.8955536164626539</v>
      </c>
      <c r="G75" s="15">
        <v>146.19999999999999</v>
      </c>
    </row>
    <row r="76" spans="1:7" x14ac:dyDescent="0.25">
      <c r="A76" t="s">
        <v>76</v>
      </c>
      <c r="B76" s="15">
        <v>92.170200000000008</v>
      </c>
      <c r="C76" s="15">
        <v>3.2103222696483287</v>
      </c>
      <c r="D76" s="15">
        <v>88.144500000000008</v>
      </c>
      <c r="E76" s="15">
        <v>95.299000000000007</v>
      </c>
      <c r="F76" s="15">
        <f t="shared" si="1"/>
        <v>3.4830371092265486</v>
      </c>
      <c r="G76" s="15">
        <v>10.358718894866152</v>
      </c>
    </row>
    <row r="77" spans="1:7" x14ac:dyDescent="0.25">
      <c r="A77" t="s">
        <v>77</v>
      </c>
      <c r="B77" s="15">
        <v>98.40124999999999</v>
      </c>
      <c r="C77" s="15">
        <v>5.3518210357258349</v>
      </c>
      <c r="D77" s="15">
        <v>90.152124999999998</v>
      </c>
      <c r="E77" s="15">
        <v>104.11150000000001</v>
      </c>
      <c r="F77" s="15">
        <f t="shared" si="1"/>
        <v>5.4387734258719638</v>
      </c>
      <c r="G77" s="15">
        <v>242.52479309268145</v>
      </c>
    </row>
    <row r="78" spans="1:7" x14ac:dyDescent="0.25">
      <c r="A78" t="s">
        <v>78</v>
      </c>
      <c r="B78" s="15">
        <v>102.14177777777778</v>
      </c>
      <c r="C78" s="15">
        <v>5.749381909882052</v>
      </c>
      <c r="D78" s="15">
        <v>94.765555555555565</v>
      </c>
      <c r="E78" s="15">
        <v>109.00555555555556</v>
      </c>
      <c r="F78" s="15">
        <f t="shared" si="1"/>
        <v>5.6288249871571185</v>
      </c>
      <c r="G78" s="15">
        <v>27.934531051377714</v>
      </c>
    </row>
    <row r="79" spans="1:7" x14ac:dyDescent="0.25">
      <c r="A79" t="s">
        <v>79</v>
      </c>
      <c r="B79" s="15">
        <v>88.605199999999996</v>
      </c>
      <c r="C79" s="15">
        <v>4.2362631764327361</v>
      </c>
      <c r="D79" s="15">
        <v>83.707000000000008</v>
      </c>
      <c r="E79" s="15">
        <v>94.233000000000004</v>
      </c>
      <c r="F79" s="15">
        <f t="shared" si="1"/>
        <v>4.7810548099126642</v>
      </c>
      <c r="G79" s="15">
        <v>39.030592884971377</v>
      </c>
    </row>
    <row r="80" spans="1:7" x14ac:dyDescent="0.25">
      <c r="A80" t="s">
        <v>80</v>
      </c>
      <c r="B80" s="15">
        <v>99.558800000000005</v>
      </c>
      <c r="C80" s="15">
        <v>4.873162084314453</v>
      </c>
      <c r="D80" s="15">
        <v>93.88</v>
      </c>
      <c r="E80" s="15">
        <v>103.59700000000001</v>
      </c>
      <c r="F80" s="15">
        <f t="shared" si="1"/>
        <v>4.8947577555318595</v>
      </c>
      <c r="G80" s="15">
        <v>50.828865158818381</v>
      </c>
    </row>
    <row r="81" spans="1:7" x14ac:dyDescent="0.25">
      <c r="A81" s="1" t="s">
        <v>81</v>
      </c>
      <c r="B81" s="15">
        <v>95.119250000000008</v>
      </c>
      <c r="C81" s="15">
        <v>3.8157638269858052</v>
      </c>
      <c r="D81" s="15">
        <v>89.947000000000003</v>
      </c>
      <c r="E81" s="15">
        <v>98.044000000000011</v>
      </c>
      <c r="F81" s="15">
        <f t="shared" si="1"/>
        <v>4.0115579412009712</v>
      </c>
      <c r="G81" s="15">
        <v>100</v>
      </c>
    </row>
    <row r="82" spans="1:7" x14ac:dyDescent="0.25">
      <c r="A82" s="2" t="s">
        <v>88</v>
      </c>
      <c r="B82" s="15" t="s">
        <v>89</v>
      </c>
      <c r="C82" s="15" t="s">
        <v>89</v>
      </c>
      <c r="D82" s="15" t="s">
        <v>89</v>
      </c>
      <c r="E82" s="15" t="s">
        <v>89</v>
      </c>
      <c r="F82" s="15" t="s">
        <v>89</v>
      </c>
      <c r="G82" s="15">
        <v>100</v>
      </c>
    </row>
    <row r="83" spans="1:7" x14ac:dyDescent="0.25">
      <c r="A83" s="3" t="s">
        <v>82</v>
      </c>
      <c r="B83" s="15">
        <v>104.87083333333334</v>
      </c>
      <c r="C83" s="15">
        <v>1.5298483463935153</v>
      </c>
      <c r="D83" s="15">
        <v>103.47133333333333</v>
      </c>
      <c r="E83" s="15">
        <v>106.25133333333335</v>
      </c>
      <c r="F83" s="15">
        <f t="shared" si="1"/>
        <v>1.4587929720467387</v>
      </c>
      <c r="G83" s="15">
        <v>75</v>
      </c>
    </row>
    <row r="84" spans="1:7" x14ac:dyDescent="0.25">
      <c r="A84" s="3" t="s">
        <v>83</v>
      </c>
      <c r="B84" s="15">
        <v>99.530666666666662</v>
      </c>
      <c r="C84" s="15">
        <v>8.3449625700955856</v>
      </c>
      <c r="D84" s="15">
        <v>89.190666666666658</v>
      </c>
      <c r="E84" s="15">
        <v>109.34733333333332</v>
      </c>
      <c r="F84" s="15">
        <f t="shared" si="1"/>
        <v>8.384312945519893</v>
      </c>
      <c r="G84" s="15">
        <v>75</v>
      </c>
    </row>
    <row r="85" spans="1:7" x14ac:dyDescent="0.25">
      <c r="A85" s="1" t="s">
        <v>84</v>
      </c>
      <c r="B85" s="15">
        <v>96.2</v>
      </c>
      <c r="C85" s="15">
        <v>3.6386810797320508</v>
      </c>
      <c r="D85" s="15">
        <v>94</v>
      </c>
      <c r="E85" s="15">
        <v>100.4</v>
      </c>
      <c r="F85" s="15">
        <f t="shared" si="1"/>
        <v>3.7824127647942318</v>
      </c>
      <c r="G85" s="15">
        <v>50</v>
      </c>
    </row>
    <row r="86" spans="1:7" x14ac:dyDescent="0.25">
      <c r="A86" t="s">
        <v>85</v>
      </c>
      <c r="B86" s="15" t="s">
        <v>89</v>
      </c>
      <c r="C86" s="15" t="s">
        <v>89</v>
      </c>
      <c r="D86" s="15" t="s">
        <v>89</v>
      </c>
      <c r="E86" s="15" t="s">
        <v>89</v>
      </c>
      <c r="F86" s="15" t="s">
        <v>89</v>
      </c>
      <c r="G86" s="15">
        <v>50</v>
      </c>
    </row>
    <row r="87" spans="1:7" x14ac:dyDescent="0.25">
      <c r="A87" t="s">
        <v>86</v>
      </c>
      <c r="B87" s="15" t="s">
        <v>89</v>
      </c>
      <c r="C87" s="15" t="s">
        <v>89</v>
      </c>
      <c r="D87" s="15" t="s">
        <v>89</v>
      </c>
      <c r="E87" s="15" t="s">
        <v>89</v>
      </c>
      <c r="F87" s="15" t="s">
        <v>89</v>
      </c>
      <c r="G87" s="15">
        <v>50</v>
      </c>
    </row>
    <row r="88" spans="1:7" x14ac:dyDescent="0.25">
      <c r="A88" s="8" t="s">
        <v>90</v>
      </c>
      <c r="B88" s="17"/>
      <c r="C88" s="17"/>
      <c r="D88" s="17"/>
      <c r="E88" s="17"/>
      <c r="F88" s="17"/>
      <c r="G88" s="17"/>
    </row>
    <row r="89" spans="1:7" ht="32.450000000000003" customHeight="1" x14ac:dyDescent="0.25">
      <c r="A89" s="23" t="s">
        <v>94</v>
      </c>
      <c r="B89" s="23"/>
      <c r="C89" s="23"/>
      <c r="D89" s="23"/>
      <c r="E89" s="23"/>
      <c r="F89" s="23"/>
      <c r="G89" s="23"/>
    </row>
    <row r="90" spans="1:7" ht="34.9" customHeight="1" x14ac:dyDescent="0.25">
      <c r="A90" s="19" t="s">
        <v>96</v>
      </c>
      <c r="B90" s="19"/>
      <c r="C90" s="19"/>
      <c r="D90" s="19"/>
      <c r="E90" s="19"/>
      <c r="F90" s="19"/>
      <c r="G90" s="19"/>
    </row>
  </sheetData>
  <mergeCells count="6">
    <mergeCell ref="A1:G1"/>
    <mergeCell ref="B2:E2"/>
    <mergeCell ref="G2:G3"/>
    <mergeCell ref="F2:F3"/>
    <mergeCell ref="A90:G90"/>
    <mergeCell ref="A89:G8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89"/>
  <sheetViews>
    <sheetView workbookViewId="0">
      <selection sqref="A1:J1"/>
    </sheetView>
  </sheetViews>
  <sheetFormatPr defaultRowHeight="15" x14ac:dyDescent="0.25"/>
  <cols>
    <col min="1" max="1" width="27.28515625" customWidth="1"/>
    <col min="2" max="11" width="12.85546875" customWidth="1"/>
  </cols>
  <sheetData>
    <row r="1" spans="1:10" ht="27.75" customHeight="1" x14ac:dyDescent="0.25">
      <c r="A1" s="24" t="s">
        <v>186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x14ac:dyDescent="0.25">
      <c r="A2" s="5" t="s">
        <v>97</v>
      </c>
      <c r="B2" s="9">
        <v>42110</v>
      </c>
      <c r="C2" s="9">
        <v>42111</v>
      </c>
      <c r="D2" s="9">
        <v>42112</v>
      </c>
      <c r="E2" s="9">
        <v>42113</v>
      </c>
      <c r="F2" s="9">
        <v>42114</v>
      </c>
      <c r="G2" s="9">
        <v>42115</v>
      </c>
      <c r="H2" s="9">
        <v>42116</v>
      </c>
      <c r="I2" s="9">
        <v>42117</v>
      </c>
      <c r="J2" s="9">
        <v>42118</v>
      </c>
    </row>
    <row r="3" spans="1:10" x14ac:dyDescent="0.25">
      <c r="A3" s="6" t="s">
        <v>98</v>
      </c>
      <c r="B3" s="10">
        <v>0.79166666666666663</v>
      </c>
      <c r="C3" s="10">
        <v>0.33333333333333331</v>
      </c>
      <c r="D3" s="10">
        <v>0.35069444444444442</v>
      </c>
      <c r="E3" s="10">
        <v>0.28333333333333333</v>
      </c>
      <c r="F3" s="10">
        <v>0.30902777777777779</v>
      </c>
      <c r="G3" s="10">
        <v>0.77430555555555547</v>
      </c>
      <c r="H3" s="10">
        <v>0.76111111111111107</v>
      </c>
      <c r="I3" s="10">
        <v>0.77777777777777779</v>
      </c>
      <c r="J3" s="10">
        <v>0.76597222222222217</v>
      </c>
    </row>
    <row r="4" spans="1:10" x14ac:dyDescent="0.25">
      <c r="A4" t="s">
        <v>99</v>
      </c>
      <c r="B4">
        <v>1931</v>
      </c>
      <c r="C4">
        <v>2029</v>
      </c>
      <c r="D4">
        <v>2006</v>
      </c>
      <c r="E4">
        <v>1967</v>
      </c>
      <c r="F4">
        <v>2032</v>
      </c>
      <c r="G4">
        <v>2188</v>
      </c>
      <c r="H4">
        <v>1934</v>
      </c>
      <c r="I4">
        <v>1976</v>
      </c>
      <c r="J4">
        <v>1926</v>
      </c>
    </row>
    <row r="5" spans="1:10" x14ac:dyDescent="0.25">
      <c r="A5" t="s">
        <v>100</v>
      </c>
      <c r="B5">
        <v>448</v>
      </c>
      <c r="C5">
        <v>531</v>
      </c>
      <c r="D5">
        <v>509</v>
      </c>
      <c r="E5">
        <v>362</v>
      </c>
      <c r="F5">
        <v>821</v>
      </c>
      <c r="G5">
        <v>584</v>
      </c>
      <c r="H5">
        <v>414</v>
      </c>
      <c r="I5">
        <v>486</v>
      </c>
      <c r="J5">
        <v>2737</v>
      </c>
    </row>
    <row r="6" spans="1:10" x14ac:dyDescent="0.25">
      <c r="A6" t="s">
        <v>101</v>
      </c>
      <c r="B6">
        <v>429</v>
      </c>
      <c r="C6">
        <v>435</v>
      </c>
      <c r="D6">
        <v>433</v>
      </c>
      <c r="E6">
        <v>421</v>
      </c>
      <c r="F6">
        <v>435</v>
      </c>
      <c r="G6">
        <v>424</v>
      </c>
      <c r="H6">
        <v>419</v>
      </c>
      <c r="I6">
        <v>415</v>
      </c>
      <c r="J6">
        <v>416</v>
      </c>
    </row>
    <row r="7" spans="1:10" x14ac:dyDescent="0.25">
      <c r="A7" t="s">
        <v>102</v>
      </c>
      <c r="B7">
        <v>473</v>
      </c>
      <c r="C7">
        <v>586</v>
      </c>
      <c r="D7">
        <v>1130</v>
      </c>
      <c r="E7">
        <v>562</v>
      </c>
      <c r="F7">
        <v>555</v>
      </c>
      <c r="G7">
        <v>596</v>
      </c>
      <c r="H7">
        <v>566</v>
      </c>
      <c r="I7">
        <v>690</v>
      </c>
      <c r="J7">
        <v>786</v>
      </c>
    </row>
    <row r="8" spans="1:10" x14ac:dyDescent="0.25">
      <c r="A8" t="s">
        <v>103</v>
      </c>
      <c r="B8">
        <v>6</v>
      </c>
      <c r="C8">
        <v>21</v>
      </c>
      <c r="D8">
        <v>5</v>
      </c>
      <c r="E8">
        <v>12</v>
      </c>
      <c r="F8">
        <v>15</v>
      </c>
      <c r="G8">
        <v>17</v>
      </c>
      <c r="H8">
        <v>10</v>
      </c>
      <c r="I8">
        <v>6</v>
      </c>
      <c r="J8">
        <v>3</v>
      </c>
    </row>
    <row r="9" spans="1:10" x14ac:dyDescent="0.25">
      <c r="A9" t="s">
        <v>104</v>
      </c>
      <c r="B9">
        <v>535</v>
      </c>
      <c r="C9">
        <v>526</v>
      </c>
      <c r="D9">
        <v>538</v>
      </c>
      <c r="E9">
        <v>529</v>
      </c>
      <c r="F9">
        <v>556</v>
      </c>
      <c r="G9">
        <v>542</v>
      </c>
      <c r="H9">
        <v>527</v>
      </c>
      <c r="I9">
        <v>518</v>
      </c>
      <c r="J9">
        <v>545</v>
      </c>
    </row>
    <row r="10" spans="1:10" x14ac:dyDescent="0.25">
      <c r="A10" t="s">
        <v>105</v>
      </c>
      <c r="B10">
        <v>236</v>
      </c>
      <c r="C10">
        <v>237</v>
      </c>
      <c r="D10">
        <v>286</v>
      </c>
      <c r="E10">
        <v>237</v>
      </c>
      <c r="F10">
        <v>254</v>
      </c>
      <c r="G10">
        <v>258</v>
      </c>
      <c r="H10">
        <v>239</v>
      </c>
      <c r="I10">
        <v>230</v>
      </c>
      <c r="J10">
        <v>245</v>
      </c>
    </row>
    <row r="11" spans="1:10" x14ac:dyDescent="0.25">
      <c r="A11" t="s">
        <v>106</v>
      </c>
      <c r="B11">
        <v>72.900000000000006</v>
      </c>
      <c r="C11">
        <v>79.2</v>
      </c>
      <c r="D11">
        <v>72.599999999999994</v>
      </c>
      <c r="E11">
        <v>72.400000000000006</v>
      </c>
      <c r="F11">
        <v>72.7</v>
      </c>
      <c r="G11">
        <v>71.900000000000006</v>
      </c>
      <c r="H11">
        <v>72.099999999999994</v>
      </c>
      <c r="I11">
        <v>73.900000000000006</v>
      </c>
      <c r="J11">
        <v>80.900000000000006</v>
      </c>
    </row>
    <row r="12" spans="1:10" x14ac:dyDescent="0.25">
      <c r="A12" t="s">
        <v>107</v>
      </c>
      <c r="B12" s="11">
        <v>15.5</v>
      </c>
      <c r="C12" s="11">
        <v>15.7</v>
      </c>
      <c r="D12" s="11">
        <v>15.7</v>
      </c>
      <c r="E12" s="11">
        <v>16.600000000000001</v>
      </c>
      <c r="F12" s="11">
        <v>15.9</v>
      </c>
      <c r="G12" s="11">
        <v>15.9</v>
      </c>
      <c r="H12" s="11">
        <v>16.7</v>
      </c>
      <c r="I12" s="11">
        <v>15.8</v>
      </c>
      <c r="J12" s="11">
        <v>18.5</v>
      </c>
    </row>
    <row r="13" spans="1:10" x14ac:dyDescent="0.25">
      <c r="A13" t="s">
        <v>108</v>
      </c>
      <c r="B13">
        <v>3.58</v>
      </c>
      <c r="C13">
        <v>3.58</v>
      </c>
      <c r="D13">
        <v>4.18</v>
      </c>
      <c r="E13">
        <v>3.63</v>
      </c>
      <c r="F13">
        <v>3.73</v>
      </c>
      <c r="G13">
        <v>3.66</v>
      </c>
      <c r="H13" s="12">
        <v>3.7</v>
      </c>
      <c r="I13">
        <v>3.61</v>
      </c>
      <c r="J13" s="12">
        <v>4</v>
      </c>
    </row>
    <row r="14" spans="1:10" x14ac:dyDescent="0.25">
      <c r="A14" t="s">
        <v>109</v>
      </c>
      <c r="B14">
        <v>3.2</v>
      </c>
      <c r="C14">
        <v>3.3</v>
      </c>
      <c r="D14" s="11">
        <v>3</v>
      </c>
      <c r="E14">
        <v>3.2</v>
      </c>
      <c r="F14">
        <v>3.4</v>
      </c>
      <c r="G14">
        <v>3.3</v>
      </c>
      <c r="H14">
        <v>3.2</v>
      </c>
      <c r="I14">
        <v>3.1</v>
      </c>
      <c r="J14">
        <v>3.4</v>
      </c>
    </row>
    <row r="15" spans="1:10" x14ac:dyDescent="0.25">
      <c r="A15" t="s">
        <v>110</v>
      </c>
      <c r="B15">
        <v>11.9</v>
      </c>
      <c r="C15">
        <v>31.8</v>
      </c>
      <c r="D15">
        <v>348</v>
      </c>
      <c r="E15">
        <v>12.1</v>
      </c>
      <c r="F15">
        <v>13.6</v>
      </c>
      <c r="G15">
        <v>14.6</v>
      </c>
      <c r="H15">
        <v>13.1</v>
      </c>
      <c r="I15">
        <v>11.4</v>
      </c>
      <c r="J15">
        <v>18.8</v>
      </c>
    </row>
    <row r="16" spans="1:10" x14ac:dyDescent="0.25">
      <c r="A16" t="s">
        <v>111</v>
      </c>
      <c r="B16">
        <v>79.5</v>
      </c>
      <c r="C16">
        <v>82.3</v>
      </c>
      <c r="D16">
        <v>98.7</v>
      </c>
      <c r="E16">
        <v>82.9</v>
      </c>
      <c r="F16">
        <v>79.900000000000006</v>
      </c>
      <c r="G16">
        <v>82.1</v>
      </c>
      <c r="H16">
        <v>86.4</v>
      </c>
      <c r="I16">
        <v>79.3</v>
      </c>
      <c r="J16">
        <v>91.3</v>
      </c>
    </row>
    <row r="17" spans="1:10" x14ac:dyDescent="0.25">
      <c r="A17" t="s">
        <v>112</v>
      </c>
      <c r="B17">
        <v>242</v>
      </c>
      <c r="C17">
        <v>241</v>
      </c>
      <c r="D17">
        <v>255</v>
      </c>
      <c r="E17">
        <v>247</v>
      </c>
      <c r="F17">
        <v>245</v>
      </c>
      <c r="G17">
        <v>242</v>
      </c>
      <c r="H17">
        <v>252</v>
      </c>
      <c r="I17">
        <v>242</v>
      </c>
      <c r="J17">
        <v>283</v>
      </c>
    </row>
    <row r="18" spans="1:10" x14ac:dyDescent="0.25">
      <c r="A18" t="s">
        <v>113</v>
      </c>
      <c r="B18">
        <v>24.7</v>
      </c>
      <c r="C18">
        <v>25.3</v>
      </c>
      <c r="D18" s="11">
        <v>30</v>
      </c>
      <c r="E18">
        <v>25.6</v>
      </c>
      <c r="F18">
        <v>24.7</v>
      </c>
      <c r="G18">
        <v>25.4</v>
      </c>
      <c r="H18">
        <v>25.9</v>
      </c>
      <c r="I18">
        <v>27.4</v>
      </c>
      <c r="J18">
        <v>28.3</v>
      </c>
    </row>
    <row r="19" spans="1:10" x14ac:dyDescent="0.25">
      <c r="A19" t="s">
        <v>114</v>
      </c>
      <c r="B19">
        <v>31.6</v>
      </c>
      <c r="C19">
        <v>28.5</v>
      </c>
      <c r="D19">
        <v>123</v>
      </c>
      <c r="E19">
        <v>26.1</v>
      </c>
      <c r="F19">
        <v>26.2</v>
      </c>
      <c r="G19">
        <v>35.700000000000003</v>
      </c>
      <c r="H19">
        <v>26.3</v>
      </c>
      <c r="I19">
        <v>25.1</v>
      </c>
      <c r="J19">
        <v>29.5</v>
      </c>
    </row>
    <row r="20" spans="1:10" x14ac:dyDescent="0.25">
      <c r="A20" t="s">
        <v>115</v>
      </c>
      <c r="B20">
        <v>17.5</v>
      </c>
      <c r="C20">
        <v>22</v>
      </c>
      <c r="D20">
        <v>35.5</v>
      </c>
      <c r="E20">
        <v>20.2</v>
      </c>
      <c r="F20">
        <v>26.6</v>
      </c>
      <c r="G20">
        <v>41.3</v>
      </c>
      <c r="H20">
        <v>42.2</v>
      </c>
      <c r="I20">
        <v>19.8</v>
      </c>
      <c r="J20">
        <v>23</v>
      </c>
    </row>
    <row r="21" spans="1:10" x14ac:dyDescent="0.25">
      <c r="A21" t="s">
        <v>116</v>
      </c>
      <c r="B21">
        <v>3.16</v>
      </c>
      <c r="C21">
        <v>3.31</v>
      </c>
      <c r="D21" s="12">
        <v>3.4</v>
      </c>
      <c r="E21" s="12">
        <v>3.4</v>
      </c>
      <c r="F21">
        <v>3.52</v>
      </c>
      <c r="G21">
        <v>3.28</v>
      </c>
      <c r="H21">
        <v>3.57</v>
      </c>
      <c r="I21" s="12">
        <v>3.2</v>
      </c>
      <c r="J21">
        <v>3.42</v>
      </c>
    </row>
    <row r="22" spans="1:10" x14ac:dyDescent="0.25">
      <c r="A22" t="s">
        <v>117</v>
      </c>
      <c r="B22">
        <v>80.900000000000006</v>
      </c>
      <c r="C22">
        <v>80.900000000000006</v>
      </c>
      <c r="D22">
        <v>82.9</v>
      </c>
      <c r="E22">
        <v>83.3</v>
      </c>
      <c r="F22">
        <v>88.8</v>
      </c>
      <c r="G22">
        <v>85.2</v>
      </c>
      <c r="H22">
        <v>86.1</v>
      </c>
      <c r="I22">
        <v>80.900000000000006</v>
      </c>
      <c r="J22">
        <v>86.8</v>
      </c>
    </row>
    <row r="23" spans="1:10" x14ac:dyDescent="0.25">
      <c r="A23" t="s">
        <v>118</v>
      </c>
      <c r="B23">
        <v>84</v>
      </c>
      <c r="C23">
        <v>101</v>
      </c>
      <c r="D23">
        <v>184</v>
      </c>
      <c r="E23">
        <v>36</v>
      </c>
      <c r="F23">
        <v>52</v>
      </c>
      <c r="G23">
        <v>124</v>
      </c>
      <c r="H23">
        <v>58</v>
      </c>
      <c r="I23">
        <v>145</v>
      </c>
      <c r="J23">
        <v>146</v>
      </c>
    </row>
    <row r="24" spans="1:10" x14ac:dyDescent="0.25">
      <c r="A24" t="s">
        <v>119</v>
      </c>
      <c r="B24">
        <v>0.4</v>
      </c>
      <c r="C24">
        <v>1.1000000000000001</v>
      </c>
      <c r="D24">
        <v>5.7</v>
      </c>
      <c r="E24">
        <v>0.5</v>
      </c>
      <c r="F24">
        <v>0.5</v>
      </c>
      <c r="G24">
        <v>2.4</v>
      </c>
      <c r="H24">
        <v>0.7</v>
      </c>
      <c r="I24">
        <v>0.4</v>
      </c>
      <c r="J24">
        <v>0.9</v>
      </c>
    </row>
    <row r="25" spans="1:10" x14ac:dyDescent="0.25">
      <c r="A25" t="s">
        <v>120</v>
      </c>
      <c r="B25">
        <v>2.2000000000000002</v>
      </c>
      <c r="C25">
        <v>32</v>
      </c>
      <c r="D25">
        <v>75</v>
      </c>
      <c r="E25">
        <v>5.7</v>
      </c>
      <c r="F25">
        <v>3.6</v>
      </c>
      <c r="G25">
        <v>32</v>
      </c>
      <c r="H25">
        <v>6.6</v>
      </c>
      <c r="I25">
        <v>5.7</v>
      </c>
      <c r="J25">
        <v>4.2</v>
      </c>
    </row>
    <row r="26" spans="1:10" x14ac:dyDescent="0.25">
      <c r="A26" t="s">
        <v>121</v>
      </c>
      <c r="B26">
        <v>862</v>
      </c>
      <c r="C26">
        <v>1415</v>
      </c>
      <c r="D26">
        <v>727</v>
      </c>
      <c r="E26">
        <v>913</v>
      </c>
      <c r="F26">
        <v>809</v>
      </c>
      <c r="G26">
        <v>881</v>
      </c>
      <c r="H26">
        <v>673</v>
      </c>
      <c r="I26">
        <v>696</v>
      </c>
      <c r="J26">
        <v>888</v>
      </c>
    </row>
    <row r="27" spans="1:10" x14ac:dyDescent="0.25">
      <c r="A27" t="s">
        <v>122</v>
      </c>
      <c r="B27">
        <v>14</v>
      </c>
      <c r="C27">
        <v>18</v>
      </c>
      <c r="D27">
        <v>21</v>
      </c>
      <c r="E27" s="11">
        <v>9</v>
      </c>
      <c r="F27">
        <v>8.9</v>
      </c>
      <c r="G27" s="11">
        <v>8</v>
      </c>
      <c r="H27">
        <v>8.3000000000000007</v>
      </c>
      <c r="I27">
        <v>8.5</v>
      </c>
      <c r="J27">
        <v>12</v>
      </c>
    </row>
    <row r="28" spans="1:10" x14ac:dyDescent="0.25">
      <c r="A28" t="s">
        <v>123</v>
      </c>
      <c r="B28">
        <v>3.7</v>
      </c>
      <c r="C28">
        <v>1.8</v>
      </c>
      <c r="D28">
        <v>1.2</v>
      </c>
      <c r="E28">
        <v>1.1000000000000001</v>
      </c>
      <c r="F28">
        <v>1.5</v>
      </c>
      <c r="G28">
        <v>0.95</v>
      </c>
      <c r="H28">
        <v>0.54</v>
      </c>
      <c r="I28">
        <v>1.4</v>
      </c>
      <c r="J28">
        <v>2.4</v>
      </c>
    </row>
    <row r="29" spans="1:10" x14ac:dyDescent="0.25">
      <c r="A29" t="s">
        <v>124</v>
      </c>
      <c r="B29">
        <v>0.77</v>
      </c>
      <c r="C29">
        <v>0.78</v>
      </c>
      <c r="D29" s="12">
        <v>0.8</v>
      </c>
      <c r="E29">
        <v>0.71</v>
      </c>
      <c r="F29">
        <v>0.72</v>
      </c>
      <c r="G29">
        <v>0.79</v>
      </c>
      <c r="H29" s="12">
        <v>0.8</v>
      </c>
      <c r="I29">
        <v>0.65</v>
      </c>
      <c r="J29">
        <v>0.68</v>
      </c>
    </row>
    <row r="30" spans="1:10" x14ac:dyDescent="0.25">
      <c r="A30" t="s">
        <v>125</v>
      </c>
      <c r="B30">
        <v>0.38</v>
      </c>
      <c r="C30">
        <v>0.37</v>
      </c>
      <c r="D30">
        <v>0.54</v>
      </c>
      <c r="E30">
        <v>0.37</v>
      </c>
      <c r="F30">
        <v>0.34</v>
      </c>
      <c r="G30">
        <v>0.4</v>
      </c>
      <c r="H30">
        <v>0.37</v>
      </c>
      <c r="I30">
        <v>0.26</v>
      </c>
      <c r="J30">
        <v>0.34</v>
      </c>
    </row>
    <row r="31" spans="1:10" x14ac:dyDescent="0.25">
      <c r="A31" t="s">
        <v>126</v>
      </c>
      <c r="B31" s="13" t="s">
        <v>127</v>
      </c>
      <c r="C31" s="12">
        <v>0.2</v>
      </c>
      <c r="D31" s="13" t="s">
        <v>127</v>
      </c>
      <c r="E31">
        <v>0.19</v>
      </c>
      <c r="F31">
        <v>0.15</v>
      </c>
      <c r="G31">
        <v>0.17</v>
      </c>
      <c r="H31" s="12">
        <v>0.2</v>
      </c>
      <c r="I31">
        <v>0.12</v>
      </c>
      <c r="J31">
        <v>0.17</v>
      </c>
    </row>
    <row r="32" spans="1:10" x14ac:dyDescent="0.25">
      <c r="A32" t="s">
        <v>128</v>
      </c>
      <c r="B32">
        <v>0.56999999999999995</v>
      </c>
      <c r="C32" s="12">
        <v>0.7</v>
      </c>
      <c r="D32">
        <v>1.1499999999999999</v>
      </c>
      <c r="E32" s="12">
        <v>0.9</v>
      </c>
      <c r="F32">
        <v>0.77</v>
      </c>
      <c r="G32">
        <v>1.1000000000000001</v>
      </c>
      <c r="H32">
        <v>0.96</v>
      </c>
      <c r="I32" s="11">
        <v>1</v>
      </c>
      <c r="J32">
        <v>0.72</v>
      </c>
    </row>
    <row r="33" spans="1:10" x14ac:dyDescent="0.25">
      <c r="A33" t="s">
        <v>129</v>
      </c>
      <c r="B33">
        <v>5.6</v>
      </c>
      <c r="C33" s="11">
        <v>40</v>
      </c>
      <c r="D33">
        <v>13.5</v>
      </c>
      <c r="E33">
        <v>5.3</v>
      </c>
      <c r="F33">
        <v>5.5</v>
      </c>
      <c r="G33">
        <v>9.8000000000000007</v>
      </c>
      <c r="H33">
        <v>5.4</v>
      </c>
      <c r="I33">
        <v>3.9</v>
      </c>
      <c r="J33">
        <v>17.899999999999999</v>
      </c>
    </row>
    <row r="34" spans="1:10" x14ac:dyDescent="0.25">
      <c r="A34" t="s">
        <v>130</v>
      </c>
      <c r="B34">
        <v>29.4</v>
      </c>
      <c r="C34">
        <v>30.9</v>
      </c>
      <c r="D34">
        <v>95.3</v>
      </c>
      <c r="E34">
        <v>18.7</v>
      </c>
      <c r="F34">
        <v>23.2</v>
      </c>
      <c r="G34">
        <v>20.2</v>
      </c>
      <c r="H34">
        <v>26.8</v>
      </c>
      <c r="I34">
        <v>20.8</v>
      </c>
      <c r="J34">
        <v>53.6</v>
      </c>
    </row>
    <row r="35" spans="1:10" x14ac:dyDescent="0.25">
      <c r="A35" t="s">
        <v>131</v>
      </c>
      <c r="B35">
        <v>2083</v>
      </c>
      <c r="C35">
        <v>2729</v>
      </c>
      <c r="D35">
        <v>2198</v>
      </c>
      <c r="E35">
        <v>1881</v>
      </c>
      <c r="F35">
        <v>2743</v>
      </c>
      <c r="G35">
        <v>2647</v>
      </c>
      <c r="H35">
        <v>1694</v>
      </c>
      <c r="I35">
        <v>2553</v>
      </c>
      <c r="J35">
        <v>2123</v>
      </c>
    </row>
    <row r="36" spans="1:10" x14ac:dyDescent="0.25">
      <c r="A36" t="s">
        <v>132</v>
      </c>
      <c r="B36">
        <v>3403</v>
      </c>
      <c r="C36">
        <v>4582</v>
      </c>
      <c r="D36">
        <v>1903</v>
      </c>
      <c r="E36">
        <v>1590</v>
      </c>
      <c r="F36">
        <v>4641</v>
      </c>
      <c r="G36">
        <v>4169</v>
      </c>
      <c r="H36">
        <v>2676</v>
      </c>
      <c r="I36">
        <v>3260</v>
      </c>
      <c r="J36">
        <v>2590</v>
      </c>
    </row>
    <row r="37" spans="1:10" x14ac:dyDescent="0.25">
      <c r="A37" t="s">
        <v>133</v>
      </c>
      <c r="B37">
        <v>1840</v>
      </c>
      <c r="C37">
        <v>3577</v>
      </c>
      <c r="D37">
        <v>2226</v>
      </c>
      <c r="E37">
        <v>2164</v>
      </c>
      <c r="F37">
        <v>6307</v>
      </c>
      <c r="G37">
        <v>3499</v>
      </c>
      <c r="H37">
        <v>3765</v>
      </c>
      <c r="I37">
        <v>2683</v>
      </c>
      <c r="J37">
        <v>1512</v>
      </c>
    </row>
    <row r="38" spans="1:10" x14ac:dyDescent="0.25">
      <c r="A38" t="s">
        <v>134</v>
      </c>
      <c r="B38">
        <v>685</v>
      </c>
      <c r="C38">
        <v>3847</v>
      </c>
      <c r="D38">
        <v>5773</v>
      </c>
      <c r="E38">
        <v>1272</v>
      </c>
      <c r="F38">
        <v>2060</v>
      </c>
      <c r="G38">
        <v>1488</v>
      </c>
      <c r="H38">
        <v>1172</v>
      </c>
      <c r="I38">
        <v>1390</v>
      </c>
      <c r="J38">
        <v>750</v>
      </c>
    </row>
    <row r="39" spans="1:10" x14ac:dyDescent="0.25">
      <c r="A39" t="s">
        <v>135</v>
      </c>
      <c r="B39">
        <v>539</v>
      </c>
      <c r="C39">
        <v>3513</v>
      </c>
      <c r="D39">
        <v>2206</v>
      </c>
      <c r="E39">
        <v>1493</v>
      </c>
      <c r="F39">
        <v>3482</v>
      </c>
      <c r="G39">
        <v>2152</v>
      </c>
      <c r="H39">
        <v>1677</v>
      </c>
      <c r="I39">
        <v>1442</v>
      </c>
      <c r="J39">
        <v>806</v>
      </c>
    </row>
    <row r="40" spans="1:10" x14ac:dyDescent="0.25">
      <c r="A40" t="s">
        <v>136</v>
      </c>
      <c r="B40">
        <v>280</v>
      </c>
      <c r="C40">
        <v>2658</v>
      </c>
      <c r="D40">
        <v>3208</v>
      </c>
      <c r="E40">
        <v>1066</v>
      </c>
      <c r="F40">
        <v>1869</v>
      </c>
      <c r="G40">
        <v>1285</v>
      </c>
      <c r="H40">
        <v>1503</v>
      </c>
      <c r="I40">
        <v>991</v>
      </c>
      <c r="J40">
        <v>404</v>
      </c>
    </row>
    <row r="41" spans="1:10" x14ac:dyDescent="0.25">
      <c r="A41" t="s">
        <v>137</v>
      </c>
      <c r="B41">
        <v>232</v>
      </c>
      <c r="C41">
        <v>2468</v>
      </c>
      <c r="D41">
        <v>2083</v>
      </c>
      <c r="E41">
        <v>1091</v>
      </c>
      <c r="F41">
        <v>2108</v>
      </c>
      <c r="G41">
        <v>1270</v>
      </c>
      <c r="H41">
        <v>1935</v>
      </c>
      <c r="I41">
        <v>985</v>
      </c>
      <c r="J41">
        <v>378</v>
      </c>
    </row>
    <row r="42" spans="1:10" x14ac:dyDescent="0.25">
      <c r="A42" t="s">
        <v>138</v>
      </c>
      <c r="B42">
        <v>47</v>
      </c>
      <c r="C42">
        <v>852</v>
      </c>
      <c r="D42">
        <v>487</v>
      </c>
      <c r="E42">
        <v>371</v>
      </c>
      <c r="F42">
        <v>710</v>
      </c>
      <c r="G42">
        <v>513</v>
      </c>
      <c r="H42">
        <v>590</v>
      </c>
      <c r="I42">
        <v>242</v>
      </c>
      <c r="J42">
        <v>134</v>
      </c>
    </row>
    <row r="43" spans="1:10" x14ac:dyDescent="0.25">
      <c r="A43" t="s">
        <v>139</v>
      </c>
      <c r="B43">
        <v>120</v>
      </c>
      <c r="C43">
        <v>2806</v>
      </c>
      <c r="D43">
        <v>1353</v>
      </c>
      <c r="E43">
        <v>729</v>
      </c>
      <c r="F43">
        <v>983</v>
      </c>
      <c r="G43">
        <v>819</v>
      </c>
      <c r="H43">
        <v>822</v>
      </c>
      <c r="I43">
        <v>464</v>
      </c>
      <c r="J43">
        <v>256</v>
      </c>
    </row>
    <row r="44" spans="1:10" x14ac:dyDescent="0.25">
      <c r="A44" t="s">
        <v>140</v>
      </c>
      <c r="B44">
        <v>38</v>
      </c>
      <c r="C44">
        <v>613</v>
      </c>
      <c r="D44">
        <v>302</v>
      </c>
      <c r="E44">
        <v>334</v>
      </c>
      <c r="F44">
        <v>597</v>
      </c>
      <c r="G44">
        <v>331</v>
      </c>
      <c r="H44">
        <v>544</v>
      </c>
      <c r="I44">
        <v>165</v>
      </c>
      <c r="J44">
        <v>67</v>
      </c>
    </row>
    <row r="45" spans="1:10" x14ac:dyDescent="0.25">
      <c r="A45" t="s">
        <v>141</v>
      </c>
      <c r="B45">
        <v>26</v>
      </c>
      <c r="C45">
        <v>475</v>
      </c>
      <c r="D45">
        <v>221</v>
      </c>
      <c r="E45">
        <v>277</v>
      </c>
      <c r="F45">
        <v>506</v>
      </c>
      <c r="G45">
        <v>287</v>
      </c>
      <c r="H45">
        <v>464</v>
      </c>
      <c r="I45">
        <v>128</v>
      </c>
      <c r="J45">
        <v>57</v>
      </c>
    </row>
    <row r="46" spans="1:10" x14ac:dyDescent="0.25">
      <c r="A46" t="s">
        <v>142</v>
      </c>
      <c r="B46">
        <v>98</v>
      </c>
      <c r="C46">
        <v>2068</v>
      </c>
      <c r="D46">
        <v>6069</v>
      </c>
      <c r="E46">
        <v>1203</v>
      </c>
      <c r="F46">
        <v>1375</v>
      </c>
      <c r="G46">
        <v>1604</v>
      </c>
      <c r="H46">
        <v>2223</v>
      </c>
      <c r="I46">
        <v>915</v>
      </c>
      <c r="J46">
        <v>355</v>
      </c>
    </row>
    <row r="47" spans="1:10" x14ac:dyDescent="0.25">
      <c r="A47" t="s">
        <v>143</v>
      </c>
      <c r="B47">
        <v>27</v>
      </c>
      <c r="C47">
        <v>645</v>
      </c>
      <c r="D47">
        <v>1254</v>
      </c>
      <c r="E47">
        <v>329</v>
      </c>
      <c r="F47">
        <v>451</v>
      </c>
      <c r="G47">
        <v>451</v>
      </c>
      <c r="H47">
        <v>633</v>
      </c>
      <c r="I47">
        <v>264</v>
      </c>
      <c r="J47">
        <v>94</v>
      </c>
    </row>
    <row r="48" spans="1:10" x14ac:dyDescent="0.25">
      <c r="A48" t="s">
        <v>144</v>
      </c>
      <c r="B48">
        <v>24</v>
      </c>
      <c r="C48">
        <v>191</v>
      </c>
      <c r="D48" s="13" t="s">
        <v>127</v>
      </c>
      <c r="E48">
        <v>72</v>
      </c>
      <c r="F48">
        <v>277</v>
      </c>
      <c r="G48">
        <v>166</v>
      </c>
      <c r="H48">
        <v>166</v>
      </c>
      <c r="I48" s="13" t="s">
        <v>127</v>
      </c>
      <c r="J48">
        <v>46</v>
      </c>
    </row>
    <row r="49" spans="1:10" x14ac:dyDescent="0.25">
      <c r="A49" t="s">
        <v>145</v>
      </c>
      <c r="B49" s="13" t="s">
        <v>127</v>
      </c>
      <c r="C49">
        <v>181</v>
      </c>
      <c r="D49">
        <v>96</v>
      </c>
      <c r="E49">
        <v>84</v>
      </c>
      <c r="F49">
        <v>127</v>
      </c>
      <c r="G49">
        <v>112</v>
      </c>
      <c r="H49">
        <v>150</v>
      </c>
      <c r="I49">
        <v>50</v>
      </c>
      <c r="J49">
        <v>50</v>
      </c>
    </row>
    <row r="50" spans="1:10" x14ac:dyDescent="0.25">
      <c r="A50" t="s">
        <v>146</v>
      </c>
      <c r="B50" s="13" t="s">
        <v>127</v>
      </c>
      <c r="C50">
        <v>98</v>
      </c>
      <c r="D50" s="13" t="s">
        <v>127</v>
      </c>
      <c r="E50">
        <v>78</v>
      </c>
      <c r="F50">
        <v>237</v>
      </c>
      <c r="G50">
        <v>64</v>
      </c>
      <c r="H50">
        <v>89</v>
      </c>
      <c r="I50" s="13" t="s">
        <v>127</v>
      </c>
      <c r="J50" s="13" t="s">
        <v>127</v>
      </c>
    </row>
    <row r="51" spans="1:10" x14ac:dyDescent="0.25">
      <c r="A51" t="s">
        <v>147</v>
      </c>
      <c r="B51" s="13" t="s">
        <v>127</v>
      </c>
      <c r="C51">
        <v>165</v>
      </c>
      <c r="D51">
        <v>116</v>
      </c>
      <c r="E51">
        <v>139</v>
      </c>
      <c r="F51">
        <v>181</v>
      </c>
      <c r="G51">
        <v>136</v>
      </c>
      <c r="H51">
        <v>284</v>
      </c>
      <c r="I51">
        <v>83</v>
      </c>
      <c r="J51">
        <v>36</v>
      </c>
    </row>
    <row r="52" spans="1:10" x14ac:dyDescent="0.25">
      <c r="A52" t="s">
        <v>148</v>
      </c>
      <c r="B52">
        <v>47</v>
      </c>
      <c r="C52">
        <v>79</v>
      </c>
      <c r="D52">
        <v>40</v>
      </c>
      <c r="E52">
        <v>68</v>
      </c>
      <c r="F52">
        <v>95</v>
      </c>
      <c r="G52">
        <v>84</v>
      </c>
      <c r="H52">
        <v>142</v>
      </c>
      <c r="I52" s="13" t="s">
        <v>127</v>
      </c>
      <c r="J52" s="13" t="s">
        <v>127</v>
      </c>
    </row>
    <row r="53" spans="1:10" x14ac:dyDescent="0.25">
      <c r="A53" t="s">
        <v>149</v>
      </c>
      <c r="B53" s="13" t="s">
        <v>127</v>
      </c>
      <c r="C53">
        <v>75</v>
      </c>
      <c r="D53">
        <v>63</v>
      </c>
      <c r="E53">
        <v>46</v>
      </c>
      <c r="F53">
        <v>67</v>
      </c>
      <c r="G53">
        <v>59</v>
      </c>
      <c r="H53">
        <v>71</v>
      </c>
      <c r="I53">
        <v>27</v>
      </c>
      <c r="J53">
        <v>24</v>
      </c>
    </row>
    <row r="54" spans="1:10" x14ac:dyDescent="0.25">
      <c r="A54" t="s">
        <v>150</v>
      </c>
      <c r="B54" s="13" t="s">
        <v>127</v>
      </c>
      <c r="C54">
        <v>51</v>
      </c>
      <c r="D54">
        <v>25</v>
      </c>
      <c r="E54" s="13" t="s">
        <v>127</v>
      </c>
      <c r="F54">
        <v>89</v>
      </c>
      <c r="G54">
        <v>51</v>
      </c>
      <c r="H54">
        <v>50</v>
      </c>
      <c r="I54">
        <v>23</v>
      </c>
      <c r="J54" s="13" t="s">
        <v>127</v>
      </c>
    </row>
    <row r="55" spans="1:10" x14ac:dyDescent="0.25">
      <c r="A55" t="s">
        <v>151</v>
      </c>
      <c r="B55" s="13" t="s">
        <v>127</v>
      </c>
      <c r="C55">
        <v>112</v>
      </c>
      <c r="D55">
        <v>49</v>
      </c>
      <c r="E55" s="13" t="s">
        <v>127</v>
      </c>
      <c r="F55">
        <v>145</v>
      </c>
      <c r="G55">
        <v>109</v>
      </c>
      <c r="H55">
        <v>96</v>
      </c>
      <c r="I55">
        <v>41</v>
      </c>
      <c r="J55" s="13" t="s">
        <v>127</v>
      </c>
    </row>
    <row r="56" spans="1:10" x14ac:dyDescent="0.25">
      <c r="A56" t="s">
        <v>152</v>
      </c>
      <c r="B56" s="13" t="s">
        <v>127</v>
      </c>
      <c r="C56" s="13" t="s">
        <v>127</v>
      </c>
      <c r="D56" s="13" t="s">
        <v>127</v>
      </c>
      <c r="E56" s="13" t="s">
        <v>127</v>
      </c>
      <c r="F56" s="13" t="s">
        <v>127</v>
      </c>
      <c r="G56" s="13" t="s">
        <v>127</v>
      </c>
      <c r="H56" s="13" t="s">
        <v>127</v>
      </c>
      <c r="I56" s="13" t="s">
        <v>127</v>
      </c>
      <c r="J56" s="13" t="s">
        <v>127</v>
      </c>
    </row>
    <row r="57" spans="1:10" x14ac:dyDescent="0.25">
      <c r="A57" t="s">
        <v>153</v>
      </c>
      <c r="B57" s="13" t="s">
        <v>127</v>
      </c>
      <c r="C57" s="13" t="s">
        <v>127</v>
      </c>
      <c r="D57" s="13" t="s">
        <v>127</v>
      </c>
      <c r="E57" s="13" t="s">
        <v>127</v>
      </c>
      <c r="F57" s="13" t="s">
        <v>127</v>
      </c>
      <c r="G57" s="13">
        <v>25</v>
      </c>
      <c r="H57" s="13" t="s">
        <v>127</v>
      </c>
      <c r="I57" s="13" t="s">
        <v>127</v>
      </c>
      <c r="J57" s="13" t="s">
        <v>127</v>
      </c>
    </row>
    <row r="58" spans="1:10" x14ac:dyDescent="0.25">
      <c r="A58" t="s">
        <v>154</v>
      </c>
      <c r="B58">
        <v>34</v>
      </c>
      <c r="C58">
        <v>804</v>
      </c>
      <c r="D58">
        <v>664</v>
      </c>
      <c r="E58">
        <v>220</v>
      </c>
      <c r="F58">
        <v>211</v>
      </c>
      <c r="G58">
        <v>141</v>
      </c>
      <c r="H58">
        <v>308</v>
      </c>
      <c r="I58">
        <v>156</v>
      </c>
      <c r="J58">
        <v>102</v>
      </c>
    </row>
    <row r="59" spans="1:10" x14ac:dyDescent="0.25">
      <c r="A59" t="s">
        <v>155</v>
      </c>
      <c r="B59">
        <v>24</v>
      </c>
      <c r="C59">
        <v>290</v>
      </c>
      <c r="D59">
        <v>1184</v>
      </c>
      <c r="E59">
        <v>94</v>
      </c>
      <c r="F59">
        <v>120</v>
      </c>
      <c r="G59">
        <v>103</v>
      </c>
      <c r="H59">
        <v>243</v>
      </c>
      <c r="I59">
        <v>55</v>
      </c>
      <c r="J59">
        <v>57</v>
      </c>
    </row>
    <row r="60" spans="1:10" x14ac:dyDescent="0.25">
      <c r="A60" t="s">
        <v>156</v>
      </c>
      <c r="B60" s="13" t="s">
        <v>127</v>
      </c>
      <c r="C60">
        <v>125</v>
      </c>
      <c r="D60">
        <v>301</v>
      </c>
      <c r="E60">
        <v>77</v>
      </c>
      <c r="F60">
        <v>101</v>
      </c>
      <c r="G60">
        <v>59</v>
      </c>
      <c r="H60">
        <v>173</v>
      </c>
      <c r="I60">
        <v>53</v>
      </c>
      <c r="J60">
        <v>57</v>
      </c>
    </row>
    <row r="61" spans="1:10" x14ac:dyDescent="0.25">
      <c r="A61" t="s">
        <v>157</v>
      </c>
      <c r="B61">
        <v>37</v>
      </c>
      <c r="C61">
        <v>98</v>
      </c>
      <c r="D61">
        <v>66</v>
      </c>
      <c r="E61">
        <v>311</v>
      </c>
      <c r="F61">
        <v>415</v>
      </c>
      <c r="G61">
        <v>44</v>
      </c>
      <c r="H61">
        <v>231</v>
      </c>
      <c r="I61">
        <v>297</v>
      </c>
      <c r="J61">
        <v>159</v>
      </c>
    </row>
    <row r="62" spans="1:10" x14ac:dyDescent="0.25">
      <c r="A62" t="s">
        <v>158</v>
      </c>
      <c r="B62" s="13" t="s">
        <v>127</v>
      </c>
      <c r="C62">
        <v>115</v>
      </c>
      <c r="D62">
        <v>120</v>
      </c>
      <c r="E62">
        <v>60</v>
      </c>
      <c r="F62">
        <v>63</v>
      </c>
      <c r="G62">
        <v>66</v>
      </c>
      <c r="H62">
        <v>124</v>
      </c>
      <c r="I62">
        <v>43</v>
      </c>
      <c r="J62">
        <v>22</v>
      </c>
    </row>
    <row r="63" spans="1:10" x14ac:dyDescent="0.25">
      <c r="A63" t="s">
        <v>159</v>
      </c>
      <c r="B63" s="13" t="s">
        <v>127</v>
      </c>
      <c r="C63">
        <v>304</v>
      </c>
      <c r="D63">
        <v>265</v>
      </c>
      <c r="E63">
        <v>145</v>
      </c>
      <c r="F63">
        <v>153</v>
      </c>
      <c r="G63">
        <v>130</v>
      </c>
      <c r="H63">
        <v>302</v>
      </c>
      <c r="I63">
        <v>83</v>
      </c>
      <c r="J63">
        <v>56</v>
      </c>
    </row>
    <row r="64" spans="1:10" x14ac:dyDescent="0.25">
      <c r="A64" t="s">
        <v>160</v>
      </c>
      <c r="B64" s="13" t="s">
        <v>127</v>
      </c>
      <c r="C64">
        <v>257</v>
      </c>
      <c r="D64">
        <v>214</v>
      </c>
      <c r="E64">
        <v>106</v>
      </c>
      <c r="F64">
        <v>107</v>
      </c>
      <c r="G64" s="13" t="s">
        <v>127</v>
      </c>
      <c r="H64">
        <v>199</v>
      </c>
      <c r="I64">
        <v>66</v>
      </c>
      <c r="J64">
        <v>43</v>
      </c>
    </row>
    <row r="65" spans="1:10" x14ac:dyDescent="0.25">
      <c r="A65" t="s">
        <v>161</v>
      </c>
      <c r="B65">
        <v>53</v>
      </c>
      <c r="C65">
        <v>168</v>
      </c>
      <c r="D65">
        <v>570</v>
      </c>
      <c r="E65">
        <v>34</v>
      </c>
      <c r="F65">
        <v>56</v>
      </c>
      <c r="G65" s="13" t="s">
        <v>127</v>
      </c>
      <c r="H65">
        <v>70</v>
      </c>
      <c r="I65" s="13" t="s">
        <v>127</v>
      </c>
      <c r="J65" s="13" t="s">
        <v>127</v>
      </c>
    </row>
    <row r="66" spans="1:10" x14ac:dyDescent="0.25">
      <c r="A66" t="s">
        <v>162</v>
      </c>
      <c r="B66" s="13" t="s">
        <v>127</v>
      </c>
      <c r="C66">
        <v>105</v>
      </c>
      <c r="D66" s="13" t="s">
        <v>127</v>
      </c>
      <c r="E66">
        <v>70</v>
      </c>
      <c r="F66">
        <v>66</v>
      </c>
      <c r="G66">
        <v>95</v>
      </c>
      <c r="H66">
        <v>102</v>
      </c>
      <c r="I66" s="13" t="s">
        <v>127</v>
      </c>
      <c r="J66" s="13" t="s">
        <v>127</v>
      </c>
    </row>
    <row r="67" spans="1:10" x14ac:dyDescent="0.25">
      <c r="A67" t="s">
        <v>163</v>
      </c>
      <c r="B67" s="13" t="s">
        <v>127</v>
      </c>
      <c r="C67">
        <v>736</v>
      </c>
      <c r="D67">
        <v>2992</v>
      </c>
      <c r="E67">
        <v>153</v>
      </c>
      <c r="F67">
        <v>208</v>
      </c>
      <c r="G67" s="13" t="s">
        <v>127</v>
      </c>
      <c r="H67">
        <v>276</v>
      </c>
      <c r="I67" s="13" t="s">
        <v>127</v>
      </c>
      <c r="J67" s="13" t="s">
        <v>127</v>
      </c>
    </row>
    <row r="68" spans="1:10" x14ac:dyDescent="0.25">
      <c r="A68" t="s">
        <v>164</v>
      </c>
      <c r="B68" s="13" t="s">
        <v>127</v>
      </c>
      <c r="C68">
        <v>329</v>
      </c>
      <c r="D68">
        <v>2175</v>
      </c>
      <c r="E68">
        <v>87</v>
      </c>
      <c r="F68">
        <v>92</v>
      </c>
      <c r="G68" s="13" t="s">
        <v>127</v>
      </c>
      <c r="H68">
        <v>160</v>
      </c>
      <c r="I68">
        <v>45</v>
      </c>
      <c r="J68" s="13" t="s">
        <v>127</v>
      </c>
    </row>
    <row r="69" spans="1:10" x14ac:dyDescent="0.25">
      <c r="A69" t="s">
        <v>165</v>
      </c>
      <c r="B69">
        <v>857</v>
      </c>
      <c r="C69">
        <v>2185</v>
      </c>
      <c r="D69">
        <v>586</v>
      </c>
      <c r="E69">
        <v>658</v>
      </c>
      <c r="F69">
        <v>1134</v>
      </c>
      <c r="G69">
        <v>1203</v>
      </c>
      <c r="H69">
        <v>977</v>
      </c>
      <c r="I69">
        <v>749</v>
      </c>
      <c r="J69">
        <v>731</v>
      </c>
    </row>
    <row r="70" spans="1:10" x14ac:dyDescent="0.25">
      <c r="A70" t="s">
        <v>166</v>
      </c>
      <c r="B70">
        <v>366</v>
      </c>
      <c r="C70">
        <v>1329</v>
      </c>
      <c r="D70">
        <v>1836</v>
      </c>
      <c r="E70">
        <v>683</v>
      </c>
      <c r="F70">
        <v>1064</v>
      </c>
      <c r="G70">
        <v>1108</v>
      </c>
      <c r="H70">
        <v>1573</v>
      </c>
      <c r="I70">
        <v>627</v>
      </c>
      <c r="J70">
        <v>303</v>
      </c>
    </row>
    <row r="71" spans="1:10" x14ac:dyDescent="0.25">
      <c r="A71" t="s">
        <v>167</v>
      </c>
      <c r="B71">
        <v>57</v>
      </c>
      <c r="C71">
        <v>377</v>
      </c>
      <c r="D71">
        <v>714</v>
      </c>
      <c r="E71">
        <v>178</v>
      </c>
      <c r="F71">
        <v>217</v>
      </c>
      <c r="G71">
        <v>177</v>
      </c>
      <c r="H71">
        <v>417</v>
      </c>
      <c r="I71">
        <v>164</v>
      </c>
      <c r="J71">
        <v>112</v>
      </c>
    </row>
    <row r="72" spans="1:10" x14ac:dyDescent="0.25">
      <c r="A72" t="s">
        <v>168</v>
      </c>
      <c r="B72">
        <v>198</v>
      </c>
      <c r="C72">
        <v>1017</v>
      </c>
      <c r="D72">
        <v>1168</v>
      </c>
      <c r="E72">
        <v>1390</v>
      </c>
      <c r="F72">
        <v>1716</v>
      </c>
      <c r="G72">
        <v>713</v>
      </c>
      <c r="H72">
        <v>2260</v>
      </c>
      <c r="I72">
        <v>804</v>
      </c>
      <c r="J72">
        <v>740</v>
      </c>
    </row>
    <row r="73" spans="1:10" x14ac:dyDescent="0.25">
      <c r="A73" t="s">
        <v>169</v>
      </c>
      <c r="B73">
        <v>125</v>
      </c>
      <c r="C73">
        <v>398</v>
      </c>
      <c r="D73">
        <v>330</v>
      </c>
      <c r="E73">
        <v>733</v>
      </c>
      <c r="F73">
        <v>858</v>
      </c>
      <c r="G73">
        <v>211</v>
      </c>
      <c r="H73">
        <v>891</v>
      </c>
      <c r="I73">
        <v>204</v>
      </c>
      <c r="J73">
        <v>414</v>
      </c>
    </row>
    <row r="74" spans="1:10" x14ac:dyDescent="0.25">
      <c r="A74" t="s">
        <v>170</v>
      </c>
      <c r="B74">
        <v>67</v>
      </c>
      <c r="C74">
        <v>61</v>
      </c>
      <c r="D74" s="13" t="s">
        <v>127</v>
      </c>
      <c r="E74">
        <v>54</v>
      </c>
      <c r="F74">
        <v>82</v>
      </c>
      <c r="G74">
        <v>95</v>
      </c>
      <c r="H74">
        <v>37</v>
      </c>
      <c r="I74" s="13" t="s">
        <v>127</v>
      </c>
      <c r="J74">
        <v>25</v>
      </c>
    </row>
    <row r="75" spans="1:10" x14ac:dyDescent="0.25">
      <c r="A75" t="s">
        <v>171</v>
      </c>
      <c r="B75" s="13" t="s">
        <v>127</v>
      </c>
      <c r="C75" s="13" t="s">
        <v>127</v>
      </c>
      <c r="D75" s="13" t="s">
        <v>127</v>
      </c>
      <c r="E75" s="13" t="s">
        <v>127</v>
      </c>
      <c r="F75" s="13" t="s">
        <v>127</v>
      </c>
      <c r="G75" s="13" t="s">
        <v>127</v>
      </c>
      <c r="H75" s="13" t="s">
        <v>127</v>
      </c>
      <c r="I75" s="13" t="s">
        <v>127</v>
      </c>
      <c r="J75" s="13" t="s">
        <v>127</v>
      </c>
    </row>
    <row r="76" spans="1:10" x14ac:dyDescent="0.25">
      <c r="A76" t="s">
        <v>172</v>
      </c>
      <c r="B76">
        <v>45</v>
      </c>
      <c r="C76">
        <v>49</v>
      </c>
      <c r="D76">
        <v>23</v>
      </c>
      <c r="E76">
        <v>68</v>
      </c>
      <c r="F76">
        <v>73</v>
      </c>
      <c r="G76" s="13" t="s">
        <v>127</v>
      </c>
      <c r="H76">
        <v>68</v>
      </c>
      <c r="I76">
        <v>30</v>
      </c>
      <c r="J76">
        <v>43</v>
      </c>
    </row>
    <row r="77" spans="1:10" x14ac:dyDescent="0.25">
      <c r="A77" t="s">
        <v>173</v>
      </c>
      <c r="B77">
        <v>114</v>
      </c>
      <c r="C77">
        <v>119</v>
      </c>
      <c r="D77">
        <v>67</v>
      </c>
      <c r="E77">
        <v>132</v>
      </c>
      <c r="F77">
        <v>146</v>
      </c>
      <c r="G77">
        <v>51</v>
      </c>
      <c r="H77">
        <v>184</v>
      </c>
      <c r="I77">
        <v>82</v>
      </c>
      <c r="J77">
        <v>78</v>
      </c>
    </row>
    <row r="78" spans="1:10" x14ac:dyDescent="0.25">
      <c r="A78" t="s">
        <v>174</v>
      </c>
      <c r="B78">
        <v>51</v>
      </c>
      <c r="C78">
        <v>46</v>
      </c>
      <c r="D78">
        <v>24</v>
      </c>
      <c r="E78">
        <v>67</v>
      </c>
      <c r="F78">
        <v>53</v>
      </c>
      <c r="G78">
        <v>28</v>
      </c>
      <c r="H78">
        <v>65</v>
      </c>
      <c r="I78">
        <v>40</v>
      </c>
      <c r="J78">
        <v>45</v>
      </c>
    </row>
    <row r="79" spans="1:10" x14ac:dyDescent="0.25">
      <c r="A79" t="s">
        <v>175</v>
      </c>
      <c r="B79">
        <v>60</v>
      </c>
      <c r="C79">
        <v>78</v>
      </c>
      <c r="D79">
        <v>24</v>
      </c>
      <c r="E79">
        <v>120</v>
      </c>
      <c r="F79">
        <v>134</v>
      </c>
      <c r="G79" s="13" t="s">
        <v>127</v>
      </c>
      <c r="H79">
        <v>117</v>
      </c>
      <c r="I79">
        <v>31</v>
      </c>
      <c r="J79">
        <v>71</v>
      </c>
    </row>
    <row r="80" spans="1:10" x14ac:dyDescent="0.25">
      <c r="A80" t="s">
        <v>176</v>
      </c>
      <c r="B80" s="14">
        <v>76.808310478535972</v>
      </c>
      <c r="C80" s="14">
        <v>82.887759995095294</v>
      </c>
      <c r="D80" s="14">
        <v>29.250054097045322</v>
      </c>
      <c r="E80" s="14">
        <v>117.28816737043329</v>
      </c>
      <c r="F80" s="14">
        <v>140.28016032492084</v>
      </c>
      <c r="G80" s="14">
        <v>29.198857218411</v>
      </c>
      <c r="H80" s="14">
        <v>130.15562450240347</v>
      </c>
      <c r="I80" s="14">
        <v>41.964318202407789</v>
      </c>
      <c r="J80" s="14">
        <v>66.61623226553867</v>
      </c>
    </row>
    <row r="81" spans="1:10" x14ac:dyDescent="0.25">
      <c r="A81" t="s">
        <v>177</v>
      </c>
      <c r="B81" s="14">
        <v>352.54612907698032</v>
      </c>
      <c r="C81" s="14">
        <v>331.71993045496197</v>
      </c>
      <c r="D81" s="14">
        <v>95.987748134095824</v>
      </c>
      <c r="E81" s="14">
        <v>431.51694419632702</v>
      </c>
      <c r="F81" s="14">
        <v>584.80881978982109</v>
      </c>
      <c r="G81" s="14">
        <v>83.739859540431027</v>
      </c>
      <c r="H81" s="14">
        <v>461.26735536834866</v>
      </c>
      <c r="I81" s="14">
        <v>141.83252242666933</v>
      </c>
      <c r="J81" s="14">
        <v>272.78520227329579</v>
      </c>
    </row>
    <row r="82" spans="1:10" x14ac:dyDescent="0.25">
      <c r="A82" t="s">
        <v>178</v>
      </c>
      <c r="B82" s="14">
        <v>178.59671077659101</v>
      </c>
      <c r="C82" s="14">
        <v>291.58628645054688</v>
      </c>
      <c r="D82" s="14">
        <v>35.711215915773664</v>
      </c>
      <c r="E82" s="14">
        <v>381.6974121039907</v>
      </c>
      <c r="F82" s="14">
        <v>569.49679113583056</v>
      </c>
      <c r="G82" s="14">
        <v>34.830323444006545</v>
      </c>
      <c r="H82" s="14">
        <v>331.35244095947968</v>
      </c>
      <c r="I82" s="14">
        <v>96.841968783097812</v>
      </c>
      <c r="J82" s="14">
        <v>272.87939856056096</v>
      </c>
    </row>
    <row r="83" spans="1:10" x14ac:dyDescent="0.25">
      <c r="A83" t="s">
        <v>179</v>
      </c>
      <c r="B83" s="13" t="s">
        <v>127</v>
      </c>
      <c r="C83">
        <v>220</v>
      </c>
      <c r="D83">
        <v>297</v>
      </c>
      <c r="E83">
        <v>33</v>
      </c>
      <c r="F83">
        <v>32</v>
      </c>
      <c r="G83">
        <v>60</v>
      </c>
      <c r="H83">
        <v>35</v>
      </c>
      <c r="I83" s="13" t="s">
        <v>127</v>
      </c>
      <c r="J83" s="13" t="s">
        <v>127</v>
      </c>
    </row>
    <row r="84" spans="1:10" x14ac:dyDescent="0.25">
      <c r="A84" t="s">
        <v>180</v>
      </c>
      <c r="B84" s="13" t="s">
        <v>127</v>
      </c>
      <c r="C84">
        <v>166</v>
      </c>
      <c r="D84">
        <v>181</v>
      </c>
      <c r="E84">
        <v>24</v>
      </c>
      <c r="F84">
        <v>36</v>
      </c>
      <c r="G84" s="13" t="s">
        <v>127</v>
      </c>
      <c r="H84">
        <v>59</v>
      </c>
      <c r="I84" s="13" t="s">
        <v>127</v>
      </c>
      <c r="J84" s="13" t="s">
        <v>127</v>
      </c>
    </row>
    <row r="85" spans="1:10" x14ac:dyDescent="0.25">
      <c r="A85" t="s">
        <v>181</v>
      </c>
      <c r="B85">
        <v>3594</v>
      </c>
      <c r="C85">
        <v>5912</v>
      </c>
      <c r="D85">
        <v>7977</v>
      </c>
      <c r="E85">
        <v>4718</v>
      </c>
      <c r="F85">
        <v>4321</v>
      </c>
      <c r="G85">
        <v>3939</v>
      </c>
      <c r="H85">
        <v>3063</v>
      </c>
      <c r="I85">
        <v>2818</v>
      </c>
      <c r="J85">
        <v>3071</v>
      </c>
    </row>
    <row r="86" spans="1:10" x14ac:dyDescent="0.25">
      <c r="A86" t="s">
        <v>182</v>
      </c>
      <c r="B86">
        <v>3973</v>
      </c>
      <c r="C86">
        <v>9845</v>
      </c>
      <c r="D86">
        <v>4474</v>
      </c>
      <c r="E86">
        <v>3002</v>
      </c>
      <c r="F86">
        <v>2781</v>
      </c>
      <c r="G86">
        <v>5154</v>
      </c>
      <c r="H86">
        <v>3342</v>
      </c>
      <c r="I86">
        <v>4936</v>
      </c>
      <c r="J86">
        <v>1508</v>
      </c>
    </row>
    <row r="87" spans="1:10" x14ac:dyDescent="0.25">
      <c r="A87" t="s">
        <v>183</v>
      </c>
      <c r="B87">
        <v>1559</v>
      </c>
      <c r="C87">
        <v>8057</v>
      </c>
      <c r="D87">
        <v>15148</v>
      </c>
      <c r="E87">
        <v>2662</v>
      </c>
      <c r="F87">
        <v>2994</v>
      </c>
      <c r="G87">
        <v>5642</v>
      </c>
      <c r="H87">
        <v>3527</v>
      </c>
      <c r="I87">
        <v>3418</v>
      </c>
      <c r="J87">
        <v>4118</v>
      </c>
    </row>
    <row r="88" spans="1:10" x14ac:dyDescent="0.25">
      <c r="A88" t="s">
        <v>184</v>
      </c>
      <c r="B88">
        <v>104</v>
      </c>
      <c r="C88">
        <v>330</v>
      </c>
      <c r="D88">
        <v>560</v>
      </c>
      <c r="E88">
        <v>145</v>
      </c>
      <c r="F88">
        <v>122</v>
      </c>
      <c r="G88">
        <v>617</v>
      </c>
      <c r="H88">
        <v>205</v>
      </c>
      <c r="I88">
        <v>175</v>
      </c>
      <c r="J88">
        <v>370</v>
      </c>
    </row>
    <row r="89" spans="1:10" x14ac:dyDescent="0.25">
      <c r="A89" t="s">
        <v>185</v>
      </c>
      <c r="B89">
        <v>484</v>
      </c>
      <c r="C89">
        <v>1239</v>
      </c>
      <c r="D89">
        <v>2</v>
      </c>
      <c r="E89">
        <v>479</v>
      </c>
      <c r="F89">
        <v>650</v>
      </c>
      <c r="G89">
        <v>851</v>
      </c>
      <c r="H89">
        <v>709</v>
      </c>
      <c r="I89">
        <v>3629</v>
      </c>
      <c r="J89">
        <v>748</v>
      </c>
    </row>
  </sheetData>
  <mergeCells count="1">
    <mergeCell ref="A1:J1"/>
  </mergeCells>
  <pageMargins left="0.7" right="0.7" top="0.75" bottom="0.75" header="0.3" footer="0.3"/>
  <pageSetup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S1</vt:lpstr>
      <vt:lpstr>Table S2</vt:lpstr>
    </vt:vector>
  </TitlesOfParts>
  <Company>University of Iowa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Betsy Stone</dc:creator>
  <cp:lastModifiedBy>EAS</cp:lastModifiedBy>
  <dcterms:created xsi:type="dcterms:W3CDTF">2019-04-12T21:43:11Z</dcterms:created>
  <dcterms:modified xsi:type="dcterms:W3CDTF">2019-12-18T21:39:32Z</dcterms:modified>
</cp:coreProperties>
</file>